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240" yWindow="108" windowWidth="24780" windowHeight="12660" tabRatio="665" activeTab="1"/>
  </bookViews>
  <sheets>
    <sheet name="Ausfüllhinweise" sheetId="20" r:id="rId1"/>
    <sheet name="Stammdatenblatt FW" sheetId="1" r:id="rId2"/>
    <sheet name="Hilfstabelle" sheetId="19" state="veryHidden" r:id="rId3"/>
    <sheet name="Datenübernahme Ressourcen" sheetId="9" state="veryHidden" r:id="rId4"/>
    <sheet name="Datenübernahme Kopfdaten Std" sheetId="17" state="veryHidden" r:id="rId5"/>
  </sheets>
  <definedNames>
    <definedName name="Beschreibung">Hilfstabelle!$C$1:$C$73</definedName>
    <definedName name="_xlnm.Print_Area" localSheetId="1">'Stammdatenblatt FW'!$B$1:$J$105</definedName>
    <definedName name="Fahrzeugtyp">Hilfstabelle!$A$1:$A$19</definedName>
    <definedName name="Hilfsmittel">Hilfstabelle!$B$1:$B$73</definedName>
    <definedName name="Versuch">#REF!</definedName>
  </definedNames>
  <calcPr calcId="125725"/>
</workbook>
</file>

<file path=xl/calcChain.xml><?xml version="1.0" encoding="utf-8"?>
<calcChain xmlns="http://schemas.openxmlformats.org/spreadsheetml/2006/main">
  <c r="H92" i="1"/>
  <c r="H91"/>
  <c r="H90"/>
  <c r="H89"/>
  <c r="H88"/>
  <c r="H87"/>
  <c r="H86"/>
  <c r="H85"/>
  <c r="H84"/>
  <c r="H83"/>
  <c r="H82"/>
  <c r="H81"/>
  <c r="H80"/>
  <c r="H79"/>
  <c r="H78"/>
  <c r="H77"/>
  <c r="H76"/>
  <c r="H75"/>
  <c r="H74"/>
  <c r="H73"/>
  <c r="H72"/>
  <c r="H71"/>
  <c r="H70"/>
  <c r="H69"/>
  <c r="H68"/>
  <c r="H67"/>
  <c r="H66"/>
  <c r="H65"/>
  <c r="H64"/>
  <c r="H63"/>
  <c r="H62"/>
  <c r="H61"/>
  <c r="H60"/>
  <c r="H59"/>
  <c r="H58"/>
  <c r="H57"/>
  <c r="H56"/>
  <c r="H55"/>
  <c r="H54"/>
  <c r="E2" i="9"/>
  <c r="D2"/>
  <c r="H2" i="17"/>
  <c r="F2"/>
  <c r="G2"/>
  <c r="E2"/>
  <c r="T2" i="9"/>
  <c r="X2"/>
  <c r="R2"/>
  <c r="N2"/>
  <c r="L2"/>
  <c r="K2"/>
  <c r="I2"/>
  <c r="G2"/>
  <c r="F2"/>
  <c r="D2" i="17"/>
  <c r="AC2" i="9"/>
  <c r="C2" i="17"/>
  <c r="B2"/>
  <c r="A2"/>
  <c r="AK2" i="9"/>
  <c r="AA2"/>
  <c r="Z2"/>
  <c r="Y2"/>
  <c r="W2"/>
  <c r="V2"/>
  <c r="U2"/>
  <c r="S2"/>
  <c r="Q2"/>
  <c r="P2"/>
  <c r="O2"/>
  <c r="M2"/>
  <c r="AM2"/>
  <c r="AL2"/>
  <c r="AJ2"/>
  <c r="AH2"/>
  <c r="AI2"/>
  <c r="AG2"/>
  <c r="AF2"/>
  <c r="AE2"/>
  <c r="AD2"/>
  <c r="AB2"/>
  <c r="J2"/>
  <c r="H2"/>
  <c r="C2"/>
  <c r="B2"/>
  <c r="A2"/>
</calcChain>
</file>

<file path=xl/comments1.xml><?xml version="1.0" encoding="utf-8"?>
<comments xmlns="http://schemas.openxmlformats.org/spreadsheetml/2006/main">
  <authors>
    <author>Janine Ritschl</author>
  </authors>
  <commentList>
    <comment ref="B1" authorId="0">
      <text>
        <r>
          <rPr>
            <b/>
            <sz val="8"/>
            <color indexed="81"/>
            <rFont val="Tahoma"/>
            <family val="2"/>
          </rPr>
          <t>Janine Ritschl:</t>
        </r>
        <r>
          <rPr>
            <sz val="8"/>
            <color indexed="81"/>
            <rFont val="Tahoma"/>
            <family val="2"/>
          </rPr>
          <t xml:space="preserve">
Die mit * gekennzeichneten Felder sind Pflichtfelder.</t>
        </r>
      </text>
    </comment>
    <comment ref="B5" authorId="0">
      <text>
        <r>
          <rPr>
            <b/>
            <sz val="8"/>
            <color indexed="81"/>
            <rFont val="Tahoma"/>
            <family val="2"/>
          </rPr>
          <t>Janine Ritschl:</t>
        </r>
        <r>
          <rPr>
            <sz val="8"/>
            <color indexed="81"/>
            <rFont val="Tahoma"/>
            <family val="2"/>
          </rPr>
          <t xml:space="preserve">
Der Bereich "Kopfdaten" dient der Angabe, ob und in welcher Form Änderungen vorliegen, um einen Datenabgleich in der Datenbank zu ermöglichen.
Zwischen der Angabe "Jährliche Aktualisierung"und "Zwischenzeitliche Änderung" muss gewählt werden.</t>
        </r>
      </text>
    </comment>
    <comment ref="B26" authorId="0">
      <text>
        <r>
          <rPr>
            <b/>
            <sz val="8"/>
            <color indexed="81"/>
            <rFont val="Tahoma"/>
            <family val="2"/>
          </rPr>
          <t>Janine Ritschl:</t>
        </r>
        <r>
          <rPr>
            <sz val="8"/>
            <color indexed="81"/>
            <rFont val="Tahoma"/>
            <family val="2"/>
          </rPr>
          <t xml:space="preserve">
Hier erfolgt die Zuordnung (verallgemeinert) der tatsächlichen Verwendung des Fahrzeugs. Es gibt in Ausnahmefällen Fahrzeuge, die nicht analog ihres Types in der Realität verwendet werden.
Z.B. ein TSFW wird als LF genutzt.</t>
        </r>
      </text>
    </comment>
    <comment ref="B36" authorId="0">
      <text>
        <r>
          <rPr>
            <b/>
            <sz val="8"/>
            <color indexed="81"/>
            <rFont val="Tahoma"/>
            <family val="2"/>
          </rPr>
          <t>Janine Ritschl:</t>
        </r>
        <r>
          <rPr>
            <sz val="8"/>
            <color indexed="81"/>
            <rFont val="Tahoma"/>
            <family val="2"/>
          </rPr>
          <t xml:space="preserve">
Das Feld Sondereinsatz dienst dazu, Fahrzeuge, die in taktische Gruppen formiert sind, und damit meist mit einer Sonderric ausgestattet sind, mit ihrer speziellen Gruppenbezeichnung anzugeben.
Bsp.: "ABC-Zug Freital" als Eintragung für Sondereinsatz.</t>
        </r>
      </text>
    </comment>
    <comment ref="B42" authorId="0">
      <text>
        <r>
          <rPr>
            <b/>
            <sz val="8"/>
            <color indexed="81"/>
            <rFont val="Tahoma"/>
            <family val="2"/>
          </rPr>
          <t>Janine Ritschl:</t>
        </r>
        <r>
          <rPr>
            <sz val="8"/>
            <color indexed="81"/>
            <rFont val="Tahoma"/>
            <family val="2"/>
          </rPr>
          <t xml:space="preserve">
Wenn ein Fahrzeug eindeutig einem Rettungsgerät zugeordnet werden kann, dann sollte im Feld "Allgemein" das Kreuz (</t>
        </r>
        <r>
          <rPr>
            <b/>
            <sz val="8"/>
            <color indexed="81"/>
            <rFont val="Tahoma"/>
            <family val="2"/>
          </rPr>
          <t>x</t>
        </r>
        <r>
          <rPr>
            <sz val="8"/>
            <color indexed="81"/>
            <rFont val="Tahoma"/>
            <family val="2"/>
          </rPr>
          <t>)  ausgewählt werden. Zusätzlich können Angaben über die Ausstattung erfolgen durch weitere Kreuze (z.B. bei Trennschleifer).
Wenn ein Fahrzeug nicht eindeutig zugeordnet werden kann, dann ist das Feld "Allgemein" leerzulassen und es sind Kreuze in der Ausstattung auszuwählen.</t>
        </r>
      </text>
    </comment>
    <comment ref="B52" authorId="0">
      <text>
        <r>
          <rPr>
            <b/>
            <sz val="9"/>
            <color indexed="81"/>
            <rFont val="Tahoma"/>
            <charset val="1"/>
          </rPr>
          <t>Janine Ritschl:</t>
        </r>
        <r>
          <rPr>
            <sz val="9"/>
            <color indexed="81"/>
            <rFont val="Tahoma"/>
            <charset val="1"/>
          </rPr>
          <t xml:space="preserve">
Hier soll die Beladung zum Fahrzeug angegeben werden, z.B. Motorkettensäge, Schleifkorbtrage, Lüfter elektr/benzin., etc.
Dazu ist eine Auswahlliste hinterlegt, die bei der Auswahl eines Eintrages das Feld "Beschreibung" ausfüllen lässt. Sind weitere Beladungungen anzugeben, die nicht in der Liste enthalten sind, kann der untere Bereich (nicht ausgegraut) genutzt werden.</t>
        </r>
      </text>
    </comment>
    <comment ref="H53" authorId="0">
      <text>
        <r>
          <rPr>
            <b/>
            <sz val="9"/>
            <color indexed="81"/>
            <rFont val="Tahoma"/>
            <family val="2"/>
          </rPr>
          <t>Janine Ritschl:</t>
        </r>
        <r>
          <rPr>
            <sz val="9"/>
            <color indexed="81"/>
            <rFont val="Tahoma"/>
            <family val="2"/>
          </rPr>
          <t xml:space="preserve">
Ausgeschriebene Abkürzungen der Beladung, z.B. PSA - Persönliche Sicherung gegen Absturz, oder Beschreibungsmerkmale. Dieses Feld wird durch die Auswahl der Beladung aus der Liste automatisch gefüllt. Bei manuell eingetragenen Beladungen (nicht ausgegrauter Bereich weiter unten) kann eine Beschreibung eingetragen werden.</t>
        </r>
      </text>
    </comment>
    <comment ref="J53" authorId="0">
      <text>
        <r>
          <rPr>
            <b/>
            <sz val="9"/>
            <color indexed="81"/>
            <rFont val="Tahoma"/>
            <family val="2"/>
          </rPr>
          <t>Janine Ritschl:</t>
        </r>
        <r>
          <rPr>
            <sz val="9"/>
            <color indexed="81"/>
            <rFont val="Tahoma"/>
            <family val="2"/>
          </rPr>
          <t xml:space="preserve">
Eventuelle Angaben zur Länge, Gewicht, etc., die bei einer bestimmten Beladung relevant sind.</t>
        </r>
      </text>
    </comment>
  </commentList>
</comments>
</file>

<file path=xl/sharedStrings.xml><?xml version="1.0" encoding="utf-8"?>
<sst xmlns="http://schemas.openxmlformats.org/spreadsheetml/2006/main" count="306" uniqueCount="268">
  <si>
    <t>I. von der Stadt / Gemeinde / Behörde auszufüllen:</t>
  </si>
  <si>
    <t>Baujahr:</t>
  </si>
  <si>
    <t>Antriebsart:</t>
  </si>
  <si>
    <t>Fahrgestelltyp:</t>
  </si>
  <si>
    <t>Sondereinsatz:</t>
  </si>
  <si>
    <t>Tagesstunden
von
06:00 - 17:00 Uhr</t>
  </si>
  <si>
    <t>Nicht einsatzbereit:</t>
  </si>
  <si>
    <t>Kombigerät:</t>
  </si>
  <si>
    <t>Glasmanagement:</t>
  </si>
  <si>
    <t>Sicherungsmaterial:</t>
  </si>
  <si>
    <t>Trennschleifer:</t>
  </si>
  <si>
    <t>Allgemein:</t>
  </si>
  <si>
    <t>Spreizer SP 30:</t>
  </si>
  <si>
    <t>Schneidgerät S 90:</t>
  </si>
  <si>
    <t>Satz Hebekissen:</t>
  </si>
  <si>
    <t>Rettungszylinder:</t>
  </si>
  <si>
    <t>Schwelleraufsatz:</t>
  </si>
  <si>
    <t>Spreizer &gt; SP 45:</t>
  </si>
  <si>
    <t>Hebekissen &gt; V 24:</t>
  </si>
  <si>
    <t>Rettungsplattform:</t>
  </si>
  <si>
    <t>Sicherungsmaterial 
wie Unterbaukeile:</t>
  </si>
  <si>
    <t>Nachtstunden von
17:00 - 06:00 Uhr sowie an Wochenenden und Feiertagen</t>
  </si>
  <si>
    <t>Rettungs-
gerät - leicht
(Rg-l)</t>
  </si>
  <si>
    <t>Rettungs-
gerät - mittel
(Rg-m)</t>
  </si>
  <si>
    <t>Satz 
Rettungszylinder 
(RZ 1; 2 und 3):</t>
  </si>
  <si>
    <t>Schneidgerät 
&gt; S 140:</t>
  </si>
  <si>
    <t>Rettungs-
gerät - schwer
(Rg-s)</t>
  </si>
  <si>
    <t>Gruppe (1:8):</t>
  </si>
  <si>
    <t>Staffel (1:5):</t>
  </si>
  <si>
    <t>Trupp (1:2):</t>
  </si>
  <si>
    <t>Maximale Anzahl Personen:</t>
  </si>
  <si>
    <t>Minimale Anzahl Personen:</t>
  </si>
  <si>
    <t>Fahrzeug nach DIN?</t>
  </si>
  <si>
    <t>Bezeichnung nach DIN*:</t>
  </si>
  <si>
    <t>Funkrufname*:</t>
  </si>
  <si>
    <t>Einsatzbereitschaft*</t>
  </si>
  <si>
    <t>STRASSE</t>
  </si>
  <si>
    <t>HNR</t>
  </si>
  <si>
    <t>PLZ</t>
  </si>
  <si>
    <t>ORT</t>
  </si>
  <si>
    <t>FUNKRUFNAME</t>
  </si>
  <si>
    <t>ZUSATZ</t>
  </si>
  <si>
    <t>STATIONIERUNGSORT</t>
  </si>
  <si>
    <t>BAUJAHR</t>
  </si>
  <si>
    <t>KFZ KENNZEICHEN</t>
  </si>
  <si>
    <t>ANTRIEBSART</t>
  </si>
  <si>
    <t>FAHRGESTELLTYP</t>
  </si>
  <si>
    <t>GESAMTGEWICHT [KG]</t>
  </si>
  <si>
    <t>MAX. GESCHWINDIGKEIT [KM/H]</t>
  </si>
  <si>
    <t>FAHRZEUGHÖHE [CM]</t>
  </si>
  <si>
    <t>FAHRZEUGBREITE [CM]</t>
  </si>
  <si>
    <t>BELEUCHTUNGSSATZ</t>
  </si>
  <si>
    <t>SONDEREINSATZ</t>
  </si>
  <si>
    <t>EINSATZBEREITSCHAFT TAG</t>
  </si>
  <si>
    <t>EINSATZBEREITSCHAFT NACHT</t>
  </si>
  <si>
    <t>RETTUNGSGERÄT LEICHT</t>
  </si>
  <si>
    <t>RG LEICHT AUSSTATTUNG</t>
  </si>
  <si>
    <t>RETTUNGSGERÄT MITTEL</t>
  </si>
  <si>
    <t>RG MITTEL AUSSTATTUNG</t>
  </si>
  <si>
    <t>RETTUNGSGERÄT SCHWER</t>
  </si>
  <si>
    <t>RG SCHWER AUSSTATTUNG</t>
  </si>
  <si>
    <r>
      <t>Löschwassermenge</t>
    </r>
    <r>
      <rPr>
        <sz val="8"/>
        <rFont val="Arial"/>
        <family val="2"/>
      </rPr>
      <t xml:space="preserve"> [in l]</t>
    </r>
    <r>
      <rPr>
        <sz val="10"/>
        <rFont val="Arial"/>
        <family val="2"/>
      </rPr>
      <t>:</t>
    </r>
  </si>
  <si>
    <t>MAXIMALE ANZAHL PERSONEN</t>
  </si>
  <si>
    <t>MINIMALE ANZAHL PERSONEN</t>
  </si>
  <si>
    <t>LÖSCHWASSERMENGE [in l]</t>
  </si>
  <si>
    <t>Zwischen der letzten und der jetzigen Abgabe des Stammdatenblattes</t>
  </si>
  <si>
    <t>Allgemeine Angaben</t>
  </si>
  <si>
    <t>Kommentarfeld:</t>
  </si>
  <si>
    <t>Das folgende Stammdatenblatt unterliegt einer*</t>
  </si>
  <si>
    <t>0. Kopfdaten:</t>
  </si>
  <si>
    <t>jährlichen Aktualisierung</t>
  </si>
  <si>
    <t>zwischenzeitlichen Änderung</t>
  </si>
  <si>
    <t>GRUND DER ABGABE</t>
  </si>
  <si>
    <t>ZUSTAND</t>
  </si>
  <si>
    <t>KOMMENTAR</t>
  </si>
  <si>
    <t>Einsatzmittel/KFZ-Stammdatenblatt - Feuerwehr</t>
  </si>
  <si>
    <t>Tatsächliche Verwendung:</t>
  </si>
  <si>
    <r>
      <t>Beleuchtungssatz</t>
    </r>
    <r>
      <rPr>
        <sz val="8"/>
        <rFont val="Arial"/>
        <family val="2"/>
      </rPr>
      <t xml:space="preserve"> [in W]</t>
    </r>
    <r>
      <rPr>
        <sz val="10"/>
        <rFont val="Arial"/>
        <family val="2"/>
      </rPr>
      <t>:</t>
    </r>
  </si>
  <si>
    <t>Einsatztaktische Angaben</t>
  </si>
  <si>
    <t>AB (Abrollbehälter)</t>
  </si>
  <si>
    <t>DL (Drehleiter)</t>
  </si>
  <si>
    <t>ELW (Einsatzleitwagen)</t>
  </si>
  <si>
    <t>DL-K (Drehleiter-Korb)</t>
  </si>
  <si>
    <t>FwA (Feuerwehranhänger)</t>
  </si>
  <si>
    <t>GW (Gerätewagen)</t>
  </si>
  <si>
    <t>KdoW (Kommandowagen)</t>
  </si>
  <si>
    <t>LF (Löschfahrzeug)</t>
  </si>
  <si>
    <t>HLF (Hilfleistungslöschfahrzeug)</t>
  </si>
  <si>
    <t>VLF (Vorauslöschfahrzeug)</t>
  </si>
  <si>
    <t>TLF (Tanklöschfahrzeug)</t>
  </si>
  <si>
    <t>WLF (Wechselladerfahrzeug)</t>
  </si>
  <si>
    <t>WLF-LK (Wechselladerfahrzeug m. Ladekran)</t>
  </si>
  <si>
    <t>RW (Rüstwagen)</t>
  </si>
  <si>
    <t>MTF (Mannschafttransportfahrzeug)</t>
  </si>
  <si>
    <t>MTW (Mannschafttransportwagen)</t>
  </si>
  <si>
    <t>Transporter</t>
  </si>
  <si>
    <t>LKW</t>
  </si>
  <si>
    <t>Sonstiges</t>
  </si>
  <si>
    <t>Ausfüllhinweise</t>
  </si>
  <si>
    <t>1.</t>
  </si>
  <si>
    <t>2.</t>
  </si>
  <si>
    <t>Das Tabellenblatt enthält verschiedene Bereiche, die von der jeweils angegebenen Behörde (wenn nicht anders vereinbart) auszufüllen ist.</t>
  </si>
  <si>
    <t>3.</t>
  </si>
  <si>
    <r>
      <t xml:space="preserve">Für ausführlichere Erklärungen einzelner Felder sind zusätzlich Kommentare ergänzt worden, die sich im Menü über </t>
    </r>
    <r>
      <rPr>
        <i/>
        <sz val="12"/>
        <rFont val="Arial"/>
        <family val="2"/>
      </rPr>
      <t>Ansicht &gt; Kommentare</t>
    </r>
    <r>
      <rPr>
        <sz val="12"/>
        <rFont val="Arial"/>
        <family val="2"/>
      </rPr>
      <t xml:space="preserve"> ein- und ausblenden lassen.</t>
    </r>
  </si>
  <si>
    <t>4.</t>
  </si>
  <si>
    <t>5.</t>
  </si>
  <si>
    <t>Sollten keine Angaben zu bestimmten Bereichen bekannt sein, sind die jeweiligen Felder leer zu lassen.</t>
  </si>
  <si>
    <t>6.</t>
  </si>
  <si>
    <t>7.</t>
  </si>
  <si>
    <t>Das Tabellenblatt "Stammdatenblatt FW" ist als "Anlage" zur Excel-Datei der Stammdatenerfassung der Städte und Gemeinden zu verstehen.</t>
  </si>
  <si>
    <t>SCHAUMMITTEL [in l]</t>
  </si>
  <si>
    <r>
      <t>Schaummittel</t>
    </r>
    <r>
      <rPr>
        <sz val="8"/>
        <rFont val="Arial"/>
        <family val="2"/>
      </rPr>
      <t xml:space="preserve"> [in l]:</t>
    </r>
  </si>
  <si>
    <t>Version</t>
  </si>
  <si>
    <t>VERSION</t>
  </si>
  <si>
    <t>Datum / Unterschrift örtliche Brandschutzbehörde / Bürgermeister</t>
  </si>
  <si>
    <t>Datum / Unterschrift Landratsamt</t>
  </si>
  <si>
    <r>
      <t xml:space="preserve">In ausgewählten Feldern sind Eingabehilfen und Vorgaben zur Schreibweise mit teilweise hinterlegten Beispielen aufgeführt.
Im Bild unten sehen Sie eine Eingabehilfe für die Eingabe der Behörde und des Fahrzeugtyps.
Die Eingabehilfen erscheinen, wenn der Mauszeiger in die jeweilige Zelle positioniert wird.
</t>
    </r>
    <r>
      <rPr>
        <b/>
        <sz val="12"/>
        <rFont val="Arial"/>
        <family val="2"/>
      </rPr>
      <t>Wichtig ist</t>
    </r>
    <r>
      <rPr>
        <sz val="12"/>
        <rFont val="Arial"/>
        <family val="2"/>
      </rPr>
      <t>, dass die Vorgaben in der Schreibweise korrekt umgesetzt werden, da die Daten später automatisch ausgelesen werden und die manuelle Nacharbeit weitestgehend minimiert werden soll.</t>
    </r>
  </si>
  <si>
    <t>Tabellenblätter sollten nicht umbenannt und Zeilen, in denen Daten enthalten sind, nicht gelöscht werden.</t>
  </si>
  <si>
    <t>Das Tabellenblatt ist für einen einseitigen Druck vorgesehen. Eigene Druckanpassungen sind möglich.</t>
  </si>
  <si>
    <t>Stillgelegt am:</t>
  </si>
  <si>
    <t>Indienststellung am:</t>
  </si>
  <si>
    <t>Bemerkung:</t>
  </si>
  <si>
    <t>Funktelefon:</t>
  </si>
  <si>
    <t>SMI-Fahrzeuggruppe*:</t>
  </si>
  <si>
    <t>ELF-Funktion*:</t>
  </si>
  <si>
    <t>Fahrgestellnummer:</t>
  </si>
  <si>
    <t>Standard Anzahl Personen:</t>
  </si>
  <si>
    <r>
      <t xml:space="preserve">Max. Geschwindigkeit </t>
    </r>
    <r>
      <rPr>
        <sz val="8"/>
        <rFont val="Arial"/>
        <family val="2"/>
      </rPr>
      <t>[in km/h]*</t>
    </r>
    <r>
      <rPr>
        <sz val="10"/>
        <rFont val="Arial"/>
        <family val="2"/>
      </rPr>
      <t>:</t>
    </r>
  </si>
  <si>
    <r>
      <t xml:space="preserve">Fahrzeughöhe </t>
    </r>
    <r>
      <rPr>
        <sz val="8"/>
        <rFont val="Arial"/>
        <family val="2"/>
      </rPr>
      <t>[in cm]*</t>
    </r>
    <r>
      <rPr>
        <sz val="10"/>
        <rFont val="Arial"/>
        <family val="2"/>
      </rPr>
      <t>:</t>
    </r>
  </si>
  <si>
    <r>
      <t xml:space="preserve">Fahrzeugbreite </t>
    </r>
    <r>
      <rPr>
        <sz val="8"/>
        <rFont val="Arial"/>
        <family val="2"/>
      </rPr>
      <t>[in cm]*</t>
    </r>
    <r>
      <rPr>
        <sz val="10"/>
        <rFont val="Arial"/>
        <family val="2"/>
      </rPr>
      <t>:</t>
    </r>
  </si>
  <si>
    <r>
      <t xml:space="preserve">Gesamtgewicht </t>
    </r>
    <r>
      <rPr>
        <sz val="8"/>
        <rFont val="Arial"/>
        <family val="2"/>
      </rPr>
      <t>[in kg]*</t>
    </r>
    <r>
      <rPr>
        <sz val="10"/>
        <rFont val="Arial"/>
        <family val="2"/>
      </rPr>
      <t>:</t>
    </r>
  </si>
  <si>
    <t>Amtliches Kennzeichen*:</t>
  </si>
  <si>
    <t>ORTSTEIL</t>
  </si>
  <si>
    <t>STANDARD ANZAHL PERSONEN</t>
  </si>
  <si>
    <t>FUNKTELEFON</t>
  </si>
  <si>
    <t>ELF_FUNKTION</t>
  </si>
  <si>
    <t>BEHOERDE</t>
  </si>
  <si>
    <t>BEZEICHNUNG_NACH_DIN</t>
  </si>
  <si>
    <t>FAHRZEUG_NACH_DIN</t>
  </si>
  <si>
    <t>TATSAECHLICHE_VERWENDUNG</t>
  </si>
  <si>
    <t>SMI_FAHRZEUGGRUPPE</t>
  </si>
  <si>
    <t>FAHRGESTELLNUMMER</t>
  </si>
  <si>
    <t>INDIENSTSTELLUNG</t>
  </si>
  <si>
    <t>BEM_INDIENSTSTELLUNG</t>
  </si>
  <si>
    <t>STILLGELEGT</t>
  </si>
  <si>
    <t>BEM_STILLGELEGT</t>
  </si>
  <si>
    <t>1.7</t>
  </si>
  <si>
    <t>Beladung</t>
  </si>
  <si>
    <t>Anzahl*</t>
  </si>
  <si>
    <t>Bezeichnung Beladung*</t>
  </si>
  <si>
    <t>Beschreibung</t>
  </si>
  <si>
    <t>Merkmale*</t>
  </si>
  <si>
    <t/>
  </si>
  <si>
    <t>Abdichtkissen</t>
  </si>
  <si>
    <t>Absturzsicherung</t>
  </si>
  <si>
    <t>Atemschutznotfallset</t>
  </si>
  <si>
    <t>Beleuchtungssatz</t>
  </si>
  <si>
    <t>Be-und Entlüftungsgerät ex-geschützt</t>
  </si>
  <si>
    <t>Big Bag</t>
  </si>
  <si>
    <t>Brennschneidgerät</t>
  </si>
  <si>
    <t>Büffelwinden</t>
  </si>
  <si>
    <t>CO-Messgerät</t>
  </si>
  <si>
    <t>CSA</t>
  </si>
  <si>
    <t>Drucker</t>
  </si>
  <si>
    <t>Drucklüfter m. Elektromotor</t>
  </si>
  <si>
    <t>Drucküfter m. Verbrennungsmotor</t>
  </si>
  <si>
    <t>Essenkehrgerät</t>
  </si>
  <si>
    <t>Ex-Warngerät</t>
  </si>
  <si>
    <t>Fax/Laptopanschluss</t>
  </si>
  <si>
    <t>Faxgerät</t>
  </si>
  <si>
    <t>Fernglas</t>
  </si>
  <si>
    <t>Flutlichttrage</t>
  </si>
  <si>
    <t>Fog Nail</t>
  </si>
  <si>
    <t>Fräser</t>
  </si>
  <si>
    <t>Gasmesskoffer</t>
  </si>
  <si>
    <t>Hebesatz hydraulisch</t>
  </si>
  <si>
    <t>Hubarm</t>
  </si>
  <si>
    <t>Industriesauger (Kärcher)</t>
  </si>
  <si>
    <t>Infektionsschutzanzug</t>
  </si>
  <si>
    <t>Kartenmaterial</t>
  </si>
  <si>
    <t>Katastrophenschneidbrenner</t>
  </si>
  <si>
    <t>Knickarmteleskop</t>
  </si>
  <si>
    <t>Kraftkissen</t>
  </si>
  <si>
    <t>Kraftstoffumfüllpumpe</t>
  </si>
  <si>
    <t>Kühlbox</t>
  </si>
  <si>
    <t>Langzeitatemschutzgerät</t>
  </si>
  <si>
    <t>Laptop</t>
  </si>
  <si>
    <t>Lichtmast</t>
  </si>
  <si>
    <t>LP1000(AED)+EKG</t>
  </si>
  <si>
    <t>LP500(AED)</t>
  </si>
  <si>
    <t>Med. Notfallkoffer</t>
  </si>
  <si>
    <t>Mehrzweckzug/Greifzug</t>
  </si>
  <si>
    <t>Minihebekissen</t>
  </si>
  <si>
    <t>MKS Elektromotor</t>
  </si>
  <si>
    <t>MKS Verbrennungsmotor</t>
  </si>
  <si>
    <t>Niederdruckhebekissen</t>
  </si>
  <si>
    <t>Notfallrucksack</t>
  </si>
  <si>
    <t>Ölbinder</t>
  </si>
  <si>
    <t>Ortlerwinde</t>
  </si>
  <si>
    <t>Pedalschneider</t>
  </si>
  <si>
    <t>Powermoon</t>
  </si>
  <si>
    <t>PSA</t>
  </si>
  <si>
    <t>Ratschenspanngurte</t>
  </si>
  <si>
    <t>Relaisstation</t>
  </si>
  <si>
    <t>Rettungsplattform</t>
  </si>
  <si>
    <t>Rettungssatz hydraulisch</t>
  </si>
  <si>
    <t>Rettungssatz hydraulisch mobil</t>
  </si>
  <si>
    <t>Rettungstuch</t>
  </si>
  <si>
    <t>Rollgliss</t>
  </si>
  <si>
    <t>Sandsäcke</t>
  </si>
  <si>
    <t>S-Boot</t>
  </si>
  <si>
    <t>Schleifkorbtrage</t>
  </si>
  <si>
    <t xml:space="preserve">Seilwinde </t>
  </si>
  <si>
    <t>Seilwinde (AB-TH)</t>
  </si>
  <si>
    <t>Spritzschutzkleidung</t>
  </si>
  <si>
    <t>Sprungretter</t>
  </si>
  <si>
    <t>Stativ Powermoon</t>
  </si>
  <si>
    <t>Stromerzeuger</t>
  </si>
  <si>
    <t>Tauchpumpe</t>
  </si>
  <si>
    <t>Tragetuch</t>
  </si>
  <si>
    <t>Tragetuch XXL</t>
  </si>
  <si>
    <t>Trennschleifgerät</t>
  </si>
  <si>
    <t>Turbotauchpumpe</t>
  </si>
  <si>
    <t>Wärmebildkamera</t>
  </si>
  <si>
    <t>WSA</t>
  </si>
  <si>
    <t>Ziehfix</t>
  </si>
  <si>
    <t>Abdichten von Leckagen</t>
  </si>
  <si>
    <t>Rettung von EK unter Atemschutz</t>
  </si>
  <si>
    <t>100 kN</t>
  </si>
  <si>
    <t>Messung des CO-Gehaltes im Blut (Rauchgas)</t>
  </si>
  <si>
    <t>Chemiekalienschutzanzug</t>
  </si>
  <si>
    <t>Be- und Entlüften von Räumen</t>
  </si>
  <si>
    <t>Feststellung und Überwachung explosionsfähiger Gemische</t>
  </si>
  <si>
    <t>Löschlanze</t>
  </si>
  <si>
    <t>Türöffnungswerkzeug</t>
  </si>
  <si>
    <t>Nachweis von Schadstoffen in der Luft. Feststellen, Überwachung Explosionsgefahr</t>
  </si>
  <si>
    <t>Heben und Drücken von Lasten</t>
  </si>
  <si>
    <t>300kN</t>
  </si>
  <si>
    <t>Wassersauggerät für Innenräume</t>
  </si>
  <si>
    <t>250kN eingefahren/100kN ausgefahren</t>
  </si>
  <si>
    <t xml:space="preserve">pneumatisches Hebegerät </t>
  </si>
  <si>
    <t>Automatischer Externer Defibrillator</t>
  </si>
  <si>
    <t>Ziehen und Heben von Lasten</t>
  </si>
  <si>
    <t>Motorkettensäge elektrisch betrieben</t>
  </si>
  <si>
    <t>Motorkettensäge benzinbetrieben</t>
  </si>
  <si>
    <t>GW-HRD</t>
  </si>
  <si>
    <t>mobiles hydr. Kleinschneidgerät</t>
  </si>
  <si>
    <t>Einsatzstellenbeleuchtung</t>
  </si>
  <si>
    <t xml:space="preserve">Persönliche Sicherung gegen Absturz </t>
  </si>
  <si>
    <t>Erweiterung des Funkbereiches z.Bsp. in Gebäuden</t>
  </si>
  <si>
    <t>Aufbau für z.Bsp. LKW-Rettung</t>
  </si>
  <si>
    <t>Schere/Spreizer/Rettungszylinder</t>
  </si>
  <si>
    <t>Schere/Spreizer/Rettungszylinder mobil mit Akku</t>
  </si>
  <si>
    <t>Retten von Personen aus Höhen und Tiefen</t>
  </si>
  <si>
    <t>Schlauchboot</t>
  </si>
  <si>
    <t>150 kN/135 m</t>
  </si>
  <si>
    <t>aufblasbares Sprungpolster</t>
  </si>
  <si>
    <t>Stativ für Einsatzstellenbeleuchtung</t>
  </si>
  <si>
    <t>Notstromaggregat</t>
  </si>
  <si>
    <t>Lenzen überfluteter Räume/ Elektromotor</t>
  </si>
  <si>
    <t>Patiententransport von unwegsamen, beengten etc. Orten</t>
  </si>
  <si>
    <t>Traglast 450kg</t>
  </si>
  <si>
    <t>Trennen von Metall o. anderen ausgewählten Werkstoffen</t>
  </si>
  <si>
    <t>Hitzeschutzkleidung</t>
  </si>
  <si>
    <t>FW-Standort*:</t>
  </si>
  <si>
    <t>Wachennummer*:</t>
  </si>
  <si>
    <t>Fax:</t>
  </si>
  <si>
    <t>gibt es eine oder mehrere Änderungen</t>
  </si>
</sst>
</file>

<file path=xl/styles.xml><?xml version="1.0" encoding="utf-8"?>
<styleSheet xmlns="http://schemas.openxmlformats.org/spreadsheetml/2006/main">
  <fonts count="38">
    <font>
      <sz val="10"/>
      <name val="Arial"/>
    </font>
    <font>
      <sz val="10"/>
      <name val="Arial"/>
      <family val="2"/>
    </font>
    <font>
      <sz val="8"/>
      <name val="Arial"/>
      <family val="2"/>
    </font>
    <font>
      <b/>
      <sz val="10"/>
      <name val="Arial"/>
      <family val="2"/>
    </font>
    <font>
      <sz val="8"/>
      <name val="Arial"/>
      <family val="2"/>
    </font>
    <font>
      <i/>
      <sz val="8"/>
      <name val="Arial"/>
      <family val="2"/>
    </font>
    <font>
      <sz val="10"/>
      <name val="Arial"/>
      <family val="2"/>
    </font>
    <font>
      <b/>
      <sz val="8"/>
      <name val="Arial"/>
      <family val="2"/>
    </font>
    <font>
      <sz val="8"/>
      <color indexed="81"/>
      <name val="Tahoma"/>
      <family val="2"/>
    </font>
    <font>
      <b/>
      <sz val="8"/>
      <color indexed="81"/>
      <name val="Tahoma"/>
      <family val="2"/>
    </font>
    <font>
      <b/>
      <sz val="10"/>
      <color indexed="63"/>
      <name val="Arial"/>
      <family val="2"/>
    </font>
    <font>
      <sz val="10"/>
      <color indexed="63"/>
      <name val="Arial"/>
      <family val="2"/>
    </font>
    <font>
      <b/>
      <sz val="12"/>
      <color indexed="10"/>
      <name val="Arial"/>
      <family val="2"/>
    </font>
    <font>
      <b/>
      <sz val="12"/>
      <name val="Arial"/>
      <family val="2"/>
    </font>
    <font>
      <sz val="12"/>
      <name val="Arial"/>
      <family val="2"/>
    </font>
    <font>
      <i/>
      <sz val="12"/>
      <name val="Arial"/>
      <family val="2"/>
    </font>
    <font>
      <sz val="10"/>
      <name val="Arial"/>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81"/>
      <name val="Tahoma"/>
      <charset val="1"/>
    </font>
    <font>
      <b/>
      <sz val="9"/>
      <color indexed="81"/>
      <name val="Tahoma"/>
      <charset val="1"/>
    </font>
    <font>
      <sz val="9"/>
      <color indexed="81"/>
      <name val="Tahoma"/>
      <family val="2"/>
    </font>
    <font>
      <b/>
      <sz val="9"/>
      <color indexed="81"/>
      <name val="Tahoma"/>
      <family val="2"/>
    </font>
  </fonts>
  <fills count="2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s>
  <borders count="83">
    <border>
      <left/>
      <right/>
      <top/>
      <bottom/>
      <diagonal/>
    </border>
    <border>
      <left style="medium">
        <color indexed="64"/>
      </left>
      <right style="thin">
        <color indexed="63"/>
      </right>
      <top style="thin">
        <color indexed="63"/>
      </top>
      <bottom style="thin">
        <color indexed="63"/>
      </bottom>
      <diagonal/>
    </border>
    <border>
      <left/>
      <right style="medium">
        <color indexed="63"/>
      </right>
      <top/>
      <bottom/>
      <diagonal/>
    </border>
    <border>
      <left style="thin">
        <color indexed="63"/>
      </left>
      <right style="medium">
        <color indexed="64"/>
      </right>
      <top style="thin">
        <color indexed="63"/>
      </top>
      <bottom style="thin">
        <color indexed="63"/>
      </bottom>
      <diagonal/>
    </border>
    <border>
      <left style="thin">
        <color indexed="63"/>
      </left>
      <right style="thin">
        <color indexed="63"/>
      </right>
      <top/>
      <bottom/>
      <diagonal/>
    </border>
    <border>
      <left/>
      <right/>
      <top style="medium">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medium">
        <color indexed="64"/>
      </top>
      <bottom style="thin">
        <color indexed="63"/>
      </bottom>
      <diagonal/>
    </border>
    <border>
      <left style="thin">
        <color indexed="63"/>
      </left>
      <right style="medium">
        <color indexed="64"/>
      </right>
      <top style="medium">
        <color indexed="64"/>
      </top>
      <bottom style="thin">
        <color indexed="63"/>
      </bottom>
      <diagonal/>
    </border>
    <border>
      <left style="thin">
        <color indexed="63"/>
      </left>
      <right style="thin">
        <color indexed="63"/>
      </right>
      <top style="thin">
        <color indexed="63"/>
      </top>
      <bottom style="medium">
        <color indexed="64"/>
      </bottom>
      <diagonal/>
    </border>
    <border>
      <left/>
      <right style="medium">
        <color indexed="63"/>
      </right>
      <top style="medium">
        <color indexed="63"/>
      </top>
      <bottom style="thin">
        <color indexed="63"/>
      </bottom>
      <diagonal/>
    </border>
    <border>
      <left style="medium">
        <color indexed="63"/>
      </left>
      <right style="thin">
        <color indexed="63"/>
      </right>
      <top/>
      <bottom/>
      <diagonal/>
    </border>
    <border>
      <left style="medium">
        <color indexed="63"/>
      </left>
      <right style="medium">
        <color indexed="63"/>
      </right>
      <top/>
      <bottom style="thin">
        <color indexed="63"/>
      </bottom>
      <diagonal/>
    </border>
    <border>
      <left style="thin">
        <color indexed="63"/>
      </left>
      <right style="medium">
        <color indexed="64"/>
      </right>
      <top style="thin">
        <color indexed="63"/>
      </top>
      <bottom style="medium">
        <color indexed="64"/>
      </bottom>
      <diagonal/>
    </border>
    <border>
      <left/>
      <right/>
      <top/>
      <bottom style="thin">
        <color indexed="64"/>
      </bottom>
      <diagonal/>
    </border>
    <border>
      <left style="medium">
        <color indexed="64"/>
      </left>
      <right style="thin">
        <color indexed="63"/>
      </right>
      <top style="thin">
        <color indexed="63"/>
      </top>
      <bottom style="medium">
        <color indexed="64"/>
      </bottom>
      <diagonal/>
    </border>
    <border>
      <left/>
      <right style="thin">
        <color indexed="64"/>
      </right>
      <top style="thin">
        <color indexed="64"/>
      </top>
      <bottom style="thin">
        <color indexed="64"/>
      </bottom>
      <diagonal/>
    </border>
    <border>
      <left style="thin">
        <color indexed="63"/>
      </left>
      <right/>
      <top style="thin">
        <color indexed="63"/>
      </top>
      <bottom style="thin">
        <color indexed="63"/>
      </bottom>
      <diagonal/>
    </border>
    <border>
      <left style="thin">
        <color indexed="63"/>
      </left>
      <right style="medium">
        <color indexed="63"/>
      </right>
      <top/>
      <bottom/>
      <diagonal/>
    </border>
    <border>
      <left style="medium">
        <color indexed="63"/>
      </left>
      <right style="medium">
        <color indexed="63"/>
      </right>
      <top/>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medium">
        <color indexed="63"/>
      </left>
      <right style="medium">
        <color indexed="63"/>
      </right>
      <top style="thin">
        <color indexed="63"/>
      </top>
      <bottom/>
      <diagonal/>
    </border>
    <border>
      <left style="medium">
        <color indexed="63"/>
      </left>
      <right style="thin">
        <color indexed="63"/>
      </right>
      <top style="thin">
        <color indexed="63"/>
      </top>
      <bottom/>
      <diagonal/>
    </border>
    <border>
      <left style="medium">
        <color indexed="64"/>
      </left>
      <right style="thin">
        <color indexed="63"/>
      </right>
      <top style="medium">
        <color indexed="64"/>
      </top>
      <bottom style="thin">
        <color indexed="63"/>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thin">
        <color indexed="63"/>
      </right>
      <top/>
      <bottom style="medium">
        <color indexed="64"/>
      </bottom>
      <diagonal/>
    </border>
    <border>
      <left/>
      <right/>
      <top style="thin">
        <color indexed="64"/>
      </top>
      <bottom style="thin">
        <color indexed="63"/>
      </bottom>
      <diagonal/>
    </border>
    <border>
      <left style="thin">
        <color indexed="64"/>
      </left>
      <right/>
      <top style="thin">
        <color indexed="63"/>
      </top>
      <bottom style="thin">
        <color indexed="63"/>
      </bottom>
      <diagonal/>
    </border>
    <border>
      <left/>
      <right/>
      <top style="thin">
        <color indexed="63"/>
      </top>
      <bottom/>
      <diagonal/>
    </border>
    <border>
      <left style="medium">
        <color indexed="63"/>
      </left>
      <right/>
      <top style="medium">
        <color indexed="63"/>
      </top>
      <bottom/>
      <diagonal/>
    </border>
    <border>
      <left/>
      <right/>
      <top style="medium">
        <color indexed="63"/>
      </top>
      <bottom/>
      <diagonal/>
    </border>
    <border>
      <left style="thin">
        <color indexed="63"/>
      </left>
      <right style="medium">
        <color indexed="63"/>
      </right>
      <top style="thin">
        <color indexed="63"/>
      </top>
      <bottom style="medium">
        <color indexed="63"/>
      </bottom>
      <diagonal/>
    </border>
    <border>
      <left style="medium">
        <color indexed="63"/>
      </left>
      <right style="medium">
        <color indexed="63"/>
      </right>
      <top style="thin">
        <color indexed="63"/>
      </top>
      <bottom style="medium">
        <color indexed="63"/>
      </bottom>
      <diagonal/>
    </border>
    <border>
      <left style="thin">
        <color indexed="63"/>
      </left>
      <right style="medium">
        <color indexed="63"/>
      </right>
      <top style="medium">
        <color indexed="63"/>
      </top>
      <bottom style="medium">
        <color indexed="63"/>
      </bottom>
      <diagonal/>
    </border>
    <border>
      <left style="medium">
        <color indexed="63"/>
      </left>
      <right style="medium">
        <color indexed="63"/>
      </right>
      <top style="medium">
        <color indexed="63"/>
      </top>
      <bottom style="medium">
        <color indexed="63"/>
      </bottom>
      <diagonal/>
    </border>
    <border>
      <left style="thin">
        <color indexed="63"/>
      </left>
      <right style="medium">
        <color indexed="63"/>
      </right>
      <top style="medium">
        <color indexed="63"/>
      </top>
      <bottom/>
      <diagonal/>
    </border>
    <border>
      <left style="medium">
        <color indexed="63"/>
      </left>
      <right style="medium">
        <color indexed="63"/>
      </right>
      <top style="medium">
        <color indexed="63"/>
      </top>
      <bottom/>
      <diagonal/>
    </border>
    <border>
      <left style="thin">
        <color indexed="63"/>
      </left>
      <right/>
      <top style="medium">
        <color indexed="64"/>
      </top>
      <bottom style="thin">
        <color indexed="63"/>
      </bottom>
      <diagonal/>
    </border>
    <border>
      <left/>
      <right/>
      <top style="medium">
        <color indexed="64"/>
      </top>
      <bottom style="thin">
        <color indexed="63"/>
      </bottom>
      <diagonal/>
    </border>
    <border>
      <left style="medium">
        <color indexed="63"/>
      </left>
      <right/>
      <top/>
      <bottom style="medium">
        <color indexed="63"/>
      </bottom>
      <diagonal/>
    </border>
    <border>
      <left/>
      <right/>
      <top/>
      <bottom style="medium">
        <color indexed="63"/>
      </bottom>
      <diagonal/>
    </border>
    <border>
      <left/>
      <right/>
      <top style="thin">
        <color theme="1" tint="0.34998626667073579"/>
      </top>
      <bottom style="medium">
        <color indexed="63"/>
      </bottom>
      <diagonal/>
    </border>
    <border>
      <left/>
      <right style="medium">
        <color indexed="63"/>
      </right>
      <top style="thin">
        <color theme="1" tint="0.34998626667073579"/>
      </top>
      <bottom style="medium">
        <color indexed="63"/>
      </bottom>
      <diagonal/>
    </border>
    <border>
      <left style="medium">
        <color indexed="63"/>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top/>
      <bottom style="thin">
        <color theme="1" tint="0.34998626667073579"/>
      </bottom>
      <diagonal/>
    </border>
    <border>
      <left/>
      <right style="medium">
        <color indexed="63"/>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top style="thin">
        <color theme="1" tint="0.34998626667073579"/>
      </top>
      <bottom style="medium">
        <color indexed="63"/>
      </bottom>
      <diagonal/>
    </border>
    <border>
      <left style="thin">
        <color theme="1" tint="0.34998626667073579"/>
      </left>
      <right/>
      <top style="thin">
        <color theme="1" tint="0.34998626667073579"/>
      </top>
      <bottom style="medium">
        <color theme="1" tint="0.34998626667073579"/>
      </bottom>
      <diagonal/>
    </border>
    <border>
      <left/>
      <right/>
      <top style="thin">
        <color theme="1" tint="0.34998626667073579"/>
      </top>
      <bottom style="medium">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style="medium">
        <color indexed="63"/>
      </bottom>
      <diagonal/>
    </border>
    <border>
      <left/>
      <right style="thin">
        <color theme="1" tint="0.34998626667073579"/>
      </right>
      <top style="thin">
        <color theme="1" tint="0.34998626667073579"/>
      </top>
      <bottom style="medium">
        <color theme="1" tint="0.34998626667073579"/>
      </bottom>
      <diagonal/>
    </border>
    <border>
      <left style="medium">
        <color indexed="64"/>
      </left>
      <right/>
      <top style="thin">
        <color indexed="63"/>
      </top>
      <bottom style="thin">
        <color indexed="63"/>
      </bottom>
      <diagonal/>
    </border>
    <border>
      <left style="thin">
        <color indexed="63"/>
      </left>
      <right style="medium">
        <color indexed="64"/>
      </right>
      <top/>
      <bottom style="medium">
        <color indexed="64"/>
      </bottom>
      <diagonal/>
    </border>
    <border>
      <left style="thin">
        <color indexed="63"/>
      </left>
      <right style="thin">
        <color indexed="63"/>
      </right>
      <top/>
      <bottom style="medium">
        <color indexed="64"/>
      </bottom>
      <diagonal/>
    </border>
    <border>
      <left style="thin">
        <color indexed="63"/>
      </left>
      <right style="medium">
        <color indexed="64"/>
      </right>
      <top style="thin">
        <color indexed="63"/>
      </top>
      <bottom style="thin">
        <color theme="1" tint="0.34998626667073579"/>
      </bottom>
      <diagonal/>
    </border>
    <border>
      <left style="thin">
        <color indexed="63"/>
      </left>
      <right style="thin">
        <color indexed="63"/>
      </right>
      <top style="thin">
        <color indexed="63"/>
      </top>
      <bottom style="thin">
        <color theme="1" tint="0.34998626667073579"/>
      </bottom>
      <diagonal/>
    </border>
    <border>
      <left style="medium">
        <color indexed="64"/>
      </left>
      <right/>
      <top style="thin">
        <color indexed="63"/>
      </top>
      <bottom style="thin">
        <color theme="1" tint="0.34998626667073579"/>
      </bottom>
      <diagonal/>
    </border>
    <border>
      <left/>
      <right style="thin">
        <color indexed="63"/>
      </right>
      <top style="thin">
        <color indexed="63"/>
      </top>
      <bottom style="thin">
        <color theme="1" tint="0.3499862666707357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top style="medium">
        <color indexed="64"/>
      </top>
      <bottom style="thin">
        <color indexed="63"/>
      </bottom>
      <diagonal/>
    </border>
    <border>
      <left/>
      <right style="medium">
        <color indexed="64"/>
      </right>
      <top style="medium">
        <color indexed="64"/>
      </top>
      <bottom style="thin">
        <color indexed="63"/>
      </bottom>
      <diagonal/>
    </border>
    <border>
      <left/>
      <right style="medium">
        <color indexed="64"/>
      </right>
      <top style="thin">
        <color indexed="63"/>
      </top>
      <bottom style="thin">
        <color indexed="63"/>
      </bottom>
      <diagonal/>
    </border>
    <border>
      <left/>
      <right style="medium">
        <color indexed="64"/>
      </right>
      <top style="thin">
        <color indexed="63"/>
      </top>
      <bottom/>
      <diagonal/>
    </border>
    <border>
      <left/>
      <right style="thin">
        <color indexed="63"/>
      </right>
      <top style="medium">
        <color indexed="64"/>
      </top>
      <bottom style="thin">
        <color indexed="63"/>
      </bottom>
      <diagonal/>
    </border>
    <border>
      <left style="thin">
        <color indexed="63"/>
      </left>
      <right/>
      <top style="thin">
        <color indexed="63"/>
      </top>
      <bottom style="medium">
        <color indexed="64"/>
      </bottom>
      <diagonal/>
    </border>
    <border>
      <left/>
      <right/>
      <top style="thin">
        <color indexed="63"/>
      </top>
      <bottom style="medium">
        <color indexed="64"/>
      </bottom>
      <diagonal/>
    </border>
    <border>
      <left/>
      <right style="thin">
        <color indexed="63"/>
      </right>
      <top style="thin">
        <color indexed="63"/>
      </top>
      <bottom style="medium">
        <color indexed="64"/>
      </bottom>
      <diagonal/>
    </border>
    <border>
      <left/>
      <right style="medium">
        <color indexed="64"/>
      </right>
      <top style="thin">
        <color indexed="63"/>
      </top>
      <bottom style="medium">
        <color indexed="64"/>
      </bottom>
      <diagonal/>
    </border>
    <border>
      <left style="thin">
        <color indexed="63"/>
      </left>
      <right/>
      <top style="thin">
        <color indexed="63"/>
      </top>
      <bottom style="thin">
        <color theme="1" tint="0.34998626667073579"/>
      </bottom>
      <diagonal/>
    </border>
  </borders>
  <cellStyleXfs count="44">
    <xf numFmtId="0" fontId="0" fillId="0" borderId="0"/>
    <xf numFmtId="0" fontId="1"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6" applyNumberFormat="0" applyAlignment="0" applyProtection="0"/>
    <xf numFmtId="0" fontId="20" fillId="22" borderId="65" applyNumberFormat="0" applyAlignment="0" applyProtection="0"/>
    <xf numFmtId="0" fontId="21" fillId="9" borderId="65" applyNumberFormat="0" applyAlignment="0" applyProtection="0"/>
    <xf numFmtId="0" fontId="22" fillId="0" borderId="66" applyNumberFormat="0" applyFill="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23" borderId="0" applyNumberFormat="0" applyBorder="0" applyAlignment="0" applyProtection="0"/>
    <xf numFmtId="0" fontId="16" fillId="24" borderId="67" applyNumberFormat="0" applyFont="0" applyAlignment="0" applyProtection="0"/>
    <xf numFmtId="0" fontId="26" fillId="5" borderId="0" applyNumberFormat="0" applyBorder="0" applyAlignment="0" applyProtection="0"/>
    <xf numFmtId="0" fontId="27" fillId="0" borderId="0" applyNumberFormat="0" applyFill="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0" borderId="71" applyNumberFormat="0" applyFill="0" applyAlignment="0" applyProtection="0"/>
    <xf numFmtId="0" fontId="32" fillId="0" borderId="0" applyNumberFormat="0" applyFill="0" applyBorder="0" applyAlignment="0" applyProtection="0"/>
    <xf numFmtId="0" fontId="33" fillId="25" borderId="72" applyNumberFormat="0" applyAlignment="0" applyProtection="0"/>
    <xf numFmtId="0" fontId="1" fillId="24" borderId="67" applyNumberFormat="0" applyFont="0" applyAlignment="0" applyProtection="0"/>
  </cellStyleXfs>
  <cellXfs count="218">
    <xf numFmtId="0" fontId="0" fillId="0" borderId="0" xfId="0"/>
    <xf numFmtId="0" fontId="0" fillId="0" borderId="0" xfId="0" applyAlignment="1">
      <alignment horizontal="right"/>
    </xf>
    <xf numFmtId="0" fontId="0" fillId="0" borderId="0" xfId="0" applyBorder="1"/>
    <xf numFmtId="0" fontId="3" fillId="0" borderId="0" xfId="0" applyFont="1" applyBorder="1" applyAlignment="1">
      <alignment vertical="center"/>
    </xf>
    <xf numFmtId="0" fontId="0" fillId="0" borderId="0" xfId="0" applyAlignment="1"/>
    <xf numFmtId="0" fontId="3" fillId="0" borderId="0" xfId="0" applyFont="1" applyBorder="1" applyAlignment="1"/>
    <xf numFmtId="0" fontId="0" fillId="0" borderId="0" xfId="0" applyBorder="1" applyAlignment="1"/>
    <xf numFmtId="0" fontId="3" fillId="0" borderId="0" xfId="0" applyFont="1"/>
    <xf numFmtId="0" fontId="0" fillId="0" borderId="0" xfId="0" applyAlignment="1">
      <alignment vertical="top"/>
    </xf>
    <xf numFmtId="0" fontId="6" fillId="0" borderId="0" xfId="0" applyFont="1" applyAlignment="1">
      <alignment vertical="top"/>
    </xf>
    <xf numFmtId="0" fontId="0" fillId="0" borderId="0" xfId="0" applyAlignment="1">
      <alignment vertical="top" wrapText="1"/>
    </xf>
    <xf numFmtId="0" fontId="0" fillId="0" borderId="0" xfId="0" applyAlignment="1">
      <alignment vertical="top" wrapText="1" shrinkToFit="1"/>
    </xf>
    <xf numFmtId="0" fontId="0" fillId="2" borderId="1" xfId="0" applyFill="1" applyBorder="1" applyAlignment="1">
      <alignment horizontal="right"/>
    </xf>
    <xf numFmtId="0" fontId="0" fillId="0" borderId="2" xfId="0" applyBorder="1"/>
    <xf numFmtId="0" fontId="11" fillId="0" borderId="0" xfId="0" applyFont="1" applyFill="1" applyBorder="1" applyAlignment="1"/>
    <xf numFmtId="0" fontId="10" fillId="0" borderId="0" xfId="0" applyFont="1" applyBorder="1" applyAlignment="1">
      <alignment vertical="center"/>
    </xf>
    <xf numFmtId="0" fontId="6" fillId="2" borderId="6" xfId="0" applyFont="1" applyFill="1" applyBorder="1" applyAlignment="1">
      <alignment horizontal="right"/>
    </xf>
    <xf numFmtId="0" fontId="1" fillId="2" borderId="6" xfId="0" applyFont="1" applyFill="1" applyBorder="1" applyAlignment="1">
      <alignment horizontal="right"/>
    </xf>
    <xf numFmtId="0" fontId="5" fillId="2" borderId="6" xfId="0" applyFont="1" applyFill="1" applyBorder="1" applyAlignment="1">
      <alignment horizontal="right"/>
    </xf>
    <xf numFmtId="0" fontId="5" fillId="2" borderId="6" xfId="0" applyFont="1" applyFill="1" applyBorder="1" applyAlignment="1">
      <alignment horizontal="right" vertical="center"/>
    </xf>
    <xf numFmtId="0" fontId="5" fillId="2" borderId="6" xfId="0" applyFont="1" applyFill="1" applyBorder="1" applyAlignment="1">
      <alignment horizontal="right" vertical="center" wrapText="1"/>
    </xf>
    <xf numFmtId="0" fontId="5" fillId="2" borderId="9" xfId="0" applyFont="1" applyFill="1" applyBorder="1" applyAlignment="1">
      <alignment horizontal="right"/>
    </xf>
    <xf numFmtId="0" fontId="13" fillId="0" borderId="0" xfId="0" applyFont="1"/>
    <xf numFmtId="0" fontId="13" fillId="0" borderId="0" xfId="0" applyFont="1" applyAlignment="1">
      <alignment vertical="top"/>
    </xf>
    <xf numFmtId="0" fontId="14" fillId="0" borderId="0" xfId="0" applyFont="1" applyAlignment="1">
      <alignment vertical="top"/>
    </xf>
    <xf numFmtId="0" fontId="14" fillId="0" borderId="0" xfId="0" applyFont="1" applyAlignment="1">
      <alignment vertical="top" wrapText="1"/>
    </xf>
    <xf numFmtId="0" fontId="14" fillId="0" borderId="0" xfId="0" applyFont="1"/>
    <xf numFmtId="0" fontId="14" fillId="0" borderId="0" xfId="0" applyFont="1" applyAlignment="1">
      <alignment horizontal="left" vertical="top" wrapText="1"/>
    </xf>
    <xf numFmtId="0" fontId="3" fillId="2" borderId="14" xfId="0" applyFont="1" applyFill="1" applyBorder="1" applyAlignment="1">
      <alignment horizontal="right" vertical="center"/>
    </xf>
    <xf numFmtId="49" fontId="3" fillId="2" borderId="14" xfId="0" applyNumberFormat="1" applyFont="1" applyFill="1" applyBorder="1" applyAlignment="1">
      <alignment vertical="center"/>
    </xf>
    <xf numFmtId="0" fontId="6" fillId="2" borderId="5" xfId="0" applyFont="1" applyFill="1" applyBorder="1" applyAlignment="1"/>
    <xf numFmtId="0" fontId="6" fillId="2" borderId="10" xfId="0" applyFont="1" applyFill="1" applyBorder="1" applyAlignment="1"/>
    <xf numFmtId="0" fontId="6" fillId="0" borderId="11" xfId="0" applyFont="1" applyBorder="1" applyAlignment="1">
      <alignment horizontal="center"/>
    </xf>
    <xf numFmtId="0" fontId="6" fillId="0" borderId="11" xfId="0" applyFont="1" applyBorder="1"/>
    <xf numFmtId="0" fontId="6" fillId="2" borderId="12" xfId="0" applyFont="1" applyFill="1" applyBorder="1" applyAlignment="1"/>
    <xf numFmtId="0" fontId="6" fillId="2" borderId="11" xfId="0" applyFont="1" applyFill="1" applyBorder="1" applyAlignment="1"/>
    <xf numFmtId="0" fontId="6" fillId="0" borderId="4" xfId="0" applyFont="1" applyBorder="1" applyAlignment="1"/>
    <xf numFmtId="0" fontId="6" fillId="3" borderId="55" xfId="0" applyFont="1" applyFill="1" applyBorder="1" applyAlignment="1">
      <alignment horizontal="right"/>
    </xf>
    <xf numFmtId="0" fontId="6" fillId="3" borderId="56" xfId="0" applyFont="1" applyFill="1" applyBorder="1" applyAlignment="1">
      <alignment horizontal="right"/>
    </xf>
    <xf numFmtId="14" fontId="0" fillId="0" borderId="0" xfId="0" applyNumberFormat="1" applyAlignment="1">
      <alignment vertical="top"/>
    </xf>
    <xf numFmtId="0" fontId="12" fillId="0" borderId="0" xfId="0" applyFont="1" applyAlignment="1">
      <alignment horizontal="left" vertical="top"/>
    </xf>
    <xf numFmtId="0" fontId="1" fillId="2" borderId="6" xfId="0" applyFont="1" applyFill="1" applyBorder="1" applyAlignment="1">
      <alignment horizontal="right"/>
    </xf>
    <xf numFmtId="0" fontId="0" fillId="2" borderId="6" xfId="0" applyFill="1" applyBorder="1" applyAlignment="1">
      <alignment horizontal="right"/>
    </xf>
    <xf numFmtId="0" fontId="1" fillId="2" borderId="28" xfId="0" applyFont="1" applyFill="1" applyBorder="1" applyAlignment="1">
      <alignment horizontal="right"/>
    </xf>
    <xf numFmtId="0" fontId="1" fillId="2" borderId="29" xfId="0" applyFont="1" applyFill="1" applyBorder="1" applyAlignment="1">
      <alignment horizontal="right"/>
    </xf>
    <xf numFmtId="0" fontId="1" fillId="0" borderId="25" xfId="0" applyFont="1" applyBorder="1" applyAlignment="1">
      <alignment horizontal="center" vertical="top" wrapText="1"/>
    </xf>
    <xf numFmtId="0" fontId="3" fillId="0" borderId="30" xfId="0" applyFont="1" applyBorder="1" applyAlignment="1">
      <alignment horizontal="center" vertical="center"/>
    </xf>
    <xf numFmtId="0" fontId="6" fillId="0" borderId="31"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32" xfId="0" applyFont="1" applyBorder="1" applyAlignment="1">
      <alignment horizontal="center" vertical="center"/>
    </xf>
    <xf numFmtId="0" fontId="6" fillId="0" borderId="19" xfId="0" applyFont="1" applyBorder="1" applyAlignment="1">
      <alignment horizontal="center"/>
    </xf>
    <xf numFmtId="0" fontId="6" fillId="0" borderId="11" xfId="0" applyFont="1" applyBorder="1" applyAlignment="1">
      <alignment horizontal="center"/>
    </xf>
    <xf numFmtId="0" fontId="6" fillId="2" borderId="33" xfId="0" applyFont="1" applyFill="1" applyBorder="1" applyAlignment="1">
      <alignment horizontal="left"/>
    </xf>
    <xf numFmtId="0" fontId="6" fillId="2" borderId="34" xfId="0" applyFont="1" applyFill="1" applyBorder="1" applyAlignment="1">
      <alignment horizontal="left"/>
    </xf>
    <xf numFmtId="0" fontId="5" fillId="2" borderId="1" xfId="0" applyFont="1" applyFill="1" applyBorder="1" applyAlignment="1">
      <alignment horizontal="right"/>
    </xf>
    <xf numFmtId="0" fontId="5" fillId="2" borderId="6" xfId="0" applyFont="1" applyFill="1" applyBorder="1" applyAlignment="1">
      <alignment horizontal="right"/>
    </xf>
    <xf numFmtId="0" fontId="0" fillId="2" borderId="1" xfId="0" applyFill="1" applyBorder="1" applyAlignment="1">
      <alignment horizontal="right"/>
    </xf>
    <xf numFmtId="0" fontId="0" fillId="2" borderId="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3" xfId="0" applyFill="1" applyBorder="1" applyAlignment="1">
      <alignment horizontal="center" vertical="center" wrapText="1"/>
    </xf>
    <xf numFmtId="0" fontId="6" fillId="2" borderId="41" xfId="0" applyFont="1" applyFill="1" applyBorder="1" applyAlignment="1">
      <alignment horizontal="right"/>
    </xf>
    <xf numFmtId="0" fontId="6" fillId="2" borderId="42" xfId="0" applyFont="1" applyFill="1" applyBorder="1" applyAlignment="1">
      <alignment horizontal="right"/>
    </xf>
    <xf numFmtId="0" fontId="3" fillId="0" borderId="0" xfId="0" applyFont="1" applyBorder="1" applyAlignment="1">
      <alignment horizontal="left"/>
    </xf>
    <xf numFmtId="0" fontId="1" fillId="2" borderId="63" xfId="0" applyFont="1" applyFill="1" applyBorder="1" applyAlignment="1">
      <alignment horizontal="right"/>
    </xf>
    <xf numFmtId="0" fontId="1" fillId="2" borderId="64" xfId="0" applyFont="1" applyFill="1" applyBorder="1" applyAlignment="1">
      <alignment horizontal="right"/>
    </xf>
    <xf numFmtId="0" fontId="5" fillId="2" borderId="1" xfId="0" applyFont="1" applyFill="1" applyBorder="1" applyAlignment="1">
      <alignment horizontal="right" vertical="center"/>
    </xf>
    <xf numFmtId="0" fontId="5" fillId="2" borderId="6" xfId="0" applyFont="1" applyFill="1" applyBorder="1" applyAlignment="1">
      <alignment horizontal="right" vertical="center"/>
    </xf>
    <xf numFmtId="0" fontId="0" fillId="0" borderId="0" xfId="0" applyBorder="1" applyAlignment="1">
      <alignment horizontal="center"/>
    </xf>
    <xf numFmtId="0" fontId="0" fillId="2" borderId="24" xfId="0" applyFill="1" applyBorder="1" applyAlignment="1">
      <alignment horizontal="right"/>
    </xf>
    <xf numFmtId="0" fontId="0" fillId="2" borderId="7" xfId="0" applyFill="1" applyBorder="1" applyAlignment="1">
      <alignment horizontal="right"/>
    </xf>
    <xf numFmtId="0" fontId="0" fillId="2" borderId="1" xfId="0" applyFill="1" applyBorder="1" applyAlignment="1">
      <alignment horizontal="right" vertical="center"/>
    </xf>
    <xf numFmtId="0" fontId="0" fillId="2" borderId="6" xfId="0" applyFill="1" applyBorder="1" applyAlignment="1">
      <alignment horizontal="right" vertical="center"/>
    </xf>
    <xf numFmtId="0" fontId="0" fillId="2" borderId="1" xfId="0" applyFill="1" applyBorder="1" applyAlignment="1">
      <alignment horizontal="center"/>
    </xf>
    <xf numFmtId="0" fontId="0" fillId="2" borderId="6" xfId="0" applyFill="1" applyBorder="1" applyAlignment="1">
      <alignment horizontal="center"/>
    </xf>
    <xf numFmtId="0" fontId="0" fillId="2" borderId="15" xfId="0" applyFill="1" applyBorder="1" applyAlignment="1">
      <alignment horizontal="center"/>
    </xf>
    <xf numFmtId="0" fontId="0" fillId="2" borderId="9" xfId="0" applyFill="1" applyBorder="1" applyAlignment="1">
      <alignment horizontal="center"/>
    </xf>
    <xf numFmtId="0" fontId="1" fillId="2" borderId="1" xfId="0" applyFont="1" applyFill="1" applyBorder="1" applyAlignment="1">
      <alignment horizontal="right"/>
    </xf>
    <xf numFmtId="0" fontId="0" fillId="0" borderId="0" xfId="0" applyBorder="1" applyAlignment="1">
      <alignment horizontal="center" vertical="center" wrapText="1"/>
    </xf>
    <xf numFmtId="0" fontId="0" fillId="2" borderId="3" xfId="0" applyFill="1" applyBorder="1" applyAlignment="1">
      <alignment horizontal="center"/>
    </xf>
    <xf numFmtId="0" fontId="0" fillId="2" borderId="13" xfId="0" applyFill="1" applyBorder="1" applyAlignment="1">
      <alignment horizontal="center"/>
    </xf>
    <xf numFmtId="0" fontId="3" fillId="0" borderId="14" xfId="0" applyFont="1" applyBorder="1" applyAlignment="1">
      <alignment horizontal="left" vertical="center"/>
    </xf>
    <xf numFmtId="0" fontId="1" fillId="2" borderId="58" xfId="0" applyFont="1" applyFill="1" applyBorder="1" applyAlignment="1">
      <alignment horizontal="right"/>
    </xf>
    <xf numFmtId="0" fontId="0" fillId="2" borderId="21" xfId="0" applyFill="1" applyBorder="1" applyAlignment="1">
      <alignment horizontal="right"/>
    </xf>
    <xf numFmtId="0" fontId="6" fillId="0" borderId="18" xfId="0" applyFont="1" applyBorder="1" applyAlignment="1">
      <alignment horizontal="left"/>
    </xf>
    <xf numFmtId="0" fontId="6" fillId="0" borderId="19" xfId="0" applyFont="1" applyBorder="1" applyAlignment="1">
      <alignment horizontal="left"/>
    </xf>
    <xf numFmtId="0" fontId="6" fillId="0" borderId="11" xfId="0" applyFont="1" applyBorder="1" applyAlignment="1">
      <alignment horizontal="left"/>
    </xf>
    <xf numFmtId="0" fontId="3" fillId="0" borderId="0" xfId="0" applyFont="1" applyBorder="1" applyAlignment="1">
      <alignment horizontal="center"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0" fillId="0" borderId="1" xfId="0" applyBorder="1" applyAlignment="1">
      <alignment horizontal="center"/>
    </xf>
    <xf numFmtId="0" fontId="0" fillId="0" borderId="6" xfId="0" applyBorder="1" applyAlignment="1">
      <alignment horizontal="center"/>
    </xf>
    <xf numFmtId="0" fontId="0" fillId="0" borderId="3" xfId="0" applyBorder="1" applyAlignment="1">
      <alignment horizontal="center"/>
    </xf>
    <xf numFmtId="0" fontId="6" fillId="0" borderId="47" xfId="0" applyFont="1" applyBorder="1" applyAlignment="1">
      <alignment horizontal="center"/>
    </xf>
    <xf numFmtId="0" fontId="6" fillId="0" borderId="48" xfId="0" applyFont="1" applyBorder="1" applyAlignment="1">
      <alignment horizontal="center"/>
    </xf>
    <xf numFmtId="0" fontId="6" fillId="0" borderId="49" xfId="0" applyFont="1" applyBorder="1" applyAlignment="1">
      <alignment horizontal="center"/>
    </xf>
    <xf numFmtId="0" fontId="6" fillId="0" borderId="50" xfId="0" applyFont="1" applyBorder="1" applyAlignment="1">
      <alignment horizontal="center"/>
    </xf>
    <xf numFmtId="0" fontId="6" fillId="3" borderId="47" xfId="0" applyFont="1" applyFill="1" applyBorder="1" applyAlignment="1">
      <alignment horizontal="right"/>
    </xf>
    <xf numFmtId="0" fontId="6" fillId="3" borderId="48" xfId="0" applyFont="1" applyFill="1" applyBorder="1" applyAlignment="1">
      <alignment horizontal="right"/>
    </xf>
    <xf numFmtId="0" fontId="6" fillId="3" borderId="43" xfId="0" applyFont="1" applyFill="1" applyBorder="1" applyAlignment="1">
      <alignment horizontal="right"/>
    </xf>
    <xf numFmtId="0" fontId="6" fillId="3" borderId="44" xfId="0" applyFont="1" applyFill="1" applyBorder="1" applyAlignment="1">
      <alignment horizontal="right"/>
    </xf>
    <xf numFmtId="0" fontId="2" fillId="0" borderId="20"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0" fillId="0" borderId="0" xfId="0"/>
    <xf numFmtId="0" fontId="2" fillId="0" borderId="21" xfId="0" applyFont="1" applyBorder="1" applyAlignment="1" applyProtection="1">
      <alignment horizontal="center" vertical="center" wrapText="1"/>
      <protection locked="0"/>
    </xf>
    <xf numFmtId="0" fontId="0" fillId="2" borderId="42" xfId="0" applyFill="1" applyBorder="1" applyAlignment="1" applyProtection="1">
      <alignment horizontal="center" vertical="center" wrapText="1"/>
      <protection locked="0"/>
    </xf>
    <xf numFmtId="0" fontId="0" fillId="2" borderId="77" xfId="0" applyFill="1" applyBorder="1" applyAlignment="1" applyProtection="1">
      <alignment horizontal="center" vertical="center" wrapText="1"/>
      <protection locked="0"/>
    </xf>
    <xf numFmtId="0" fontId="0" fillId="2" borderId="41" xfId="0" applyFill="1" applyBorder="1" applyAlignment="1" applyProtection="1">
      <alignment horizontal="center" vertical="center" wrapText="1"/>
      <protection locked="0"/>
    </xf>
    <xf numFmtId="0" fontId="3" fillId="0" borderId="0" xfId="0" applyFont="1" applyBorder="1" applyAlignment="1" applyProtection="1">
      <alignment horizontal="left" vertical="center" wrapText="1"/>
      <protection locked="0"/>
    </xf>
    <xf numFmtId="0" fontId="2" fillId="0"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78" xfId="0" applyFont="1" applyBorder="1" applyAlignment="1" applyProtection="1">
      <alignment horizontal="center" vertical="center" wrapText="1"/>
      <protection locked="0"/>
    </xf>
    <xf numFmtId="0" fontId="2" fillId="0" borderId="79" xfId="0" applyFont="1" applyBorder="1" applyAlignment="1" applyProtection="1">
      <alignment horizontal="center" vertical="center" wrapText="1"/>
      <protection locked="0"/>
    </xf>
    <xf numFmtId="0" fontId="2" fillId="0" borderId="80" xfId="0" applyFont="1" applyBorder="1" applyAlignment="1" applyProtection="1">
      <alignment horizontal="center" vertical="center" wrapText="1"/>
      <protection locked="0"/>
    </xf>
    <xf numFmtId="0" fontId="2" fillId="0" borderId="81" xfId="0" applyFont="1" applyBorder="1" applyAlignment="1" applyProtection="1">
      <alignment vertical="center" wrapText="1"/>
      <protection locked="0"/>
    </xf>
    <xf numFmtId="0" fontId="2" fillId="0" borderId="80" xfId="0" applyFont="1" applyFill="1" applyBorder="1" applyAlignment="1" applyProtection="1">
      <alignment horizontal="center" vertical="center" wrapText="1"/>
      <protection locked="0"/>
    </xf>
    <xf numFmtId="0" fontId="2" fillId="0" borderId="79" xfId="0" applyFont="1" applyFill="1" applyBorder="1" applyAlignment="1" applyProtection="1">
      <alignment horizontal="center" vertical="center" wrapText="1"/>
      <protection locked="0"/>
    </xf>
    <xf numFmtId="0" fontId="2" fillId="0" borderId="15" xfId="0" applyFont="1" applyBorder="1" applyAlignment="1" applyProtection="1">
      <alignment vertical="center" wrapText="1"/>
      <protection locked="0"/>
    </xf>
    <xf numFmtId="0" fontId="0" fillId="0" borderId="0" xfId="0"/>
    <xf numFmtId="0" fontId="0" fillId="2" borderId="73" xfId="0" applyFill="1" applyBorder="1" applyAlignment="1" applyProtection="1">
      <alignment horizontal="center"/>
      <protection locked="0"/>
    </xf>
    <xf numFmtId="0" fontId="0" fillId="0" borderId="0" xfId="0" applyNumberFormat="1" applyAlignment="1" applyProtection="1">
      <alignment vertical="top"/>
      <protection locked="0"/>
    </xf>
    <xf numFmtId="0"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Border="1" applyProtection="1">
      <protection locked="0"/>
    </xf>
    <xf numFmtId="0" fontId="0" fillId="0" borderId="0" xfId="0" applyAlignment="1" applyProtection="1">
      <alignment vertical="top"/>
      <protection locked="0"/>
    </xf>
    <xf numFmtId="0" fontId="0" fillId="0" borderId="0" xfId="0" quotePrefix="1" applyNumberFormat="1" applyAlignment="1" applyProtection="1">
      <alignment vertical="top"/>
      <protection locked="0"/>
    </xf>
    <xf numFmtId="0" fontId="0" fillId="0" borderId="0" xfId="0" quotePrefix="1" applyNumberFormat="1" applyAlignment="1" applyProtection="1">
      <alignment wrapText="1"/>
      <protection locked="0"/>
    </xf>
    <xf numFmtId="0" fontId="1" fillId="0" borderId="0" xfId="0" applyFont="1" applyProtection="1">
      <protection locked="0"/>
    </xf>
    <xf numFmtId="0" fontId="0" fillId="2" borderId="74" xfId="0" applyFill="1" applyBorder="1" applyAlignment="1" applyProtection="1">
      <alignment horizontal="center" vertical="center" wrapText="1"/>
      <protection locked="0"/>
    </xf>
    <xf numFmtId="0" fontId="2" fillId="0" borderId="75" xfId="0" applyFont="1" applyBorder="1" applyAlignment="1" applyProtection="1">
      <alignment vertical="center" wrapText="1"/>
      <protection locked="0"/>
    </xf>
    <xf numFmtId="0" fontId="2" fillId="0" borderId="76" xfId="0" applyFont="1" applyBorder="1" applyAlignment="1" applyProtection="1">
      <alignment vertical="center" wrapText="1"/>
      <protection locked="0"/>
    </xf>
    <xf numFmtId="0" fontId="0" fillId="0" borderId="0" xfId="0"/>
    <xf numFmtId="0" fontId="0" fillId="0" borderId="0" xfId="0" applyAlignment="1">
      <alignment vertical="top"/>
    </xf>
    <xf numFmtId="0" fontId="0" fillId="0" borderId="0" xfId="0" applyNumberFormat="1" applyAlignment="1">
      <alignment vertical="top"/>
    </xf>
    <xf numFmtId="0" fontId="0" fillId="0" borderId="0" xfId="0" quotePrefix="1" applyNumberFormat="1" applyAlignment="1">
      <alignment vertical="top"/>
    </xf>
    <xf numFmtId="0" fontId="1" fillId="0" borderId="0" xfId="0" applyFont="1"/>
    <xf numFmtId="0" fontId="0" fillId="0" borderId="0" xfId="0"/>
    <xf numFmtId="0" fontId="0" fillId="0" borderId="0" xfId="0" applyAlignment="1">
      <alignment vertical="top"/>
    </xf>
    <xf numFmtId="0" fontId="0" fillId="0" borderId="0" xfId="0" applyNumberFormat="1" applyAlignment="1">
      <alignment wrapText="1"/>
    </xf>
    <xf numFmtId="0" fontId="0" fillId="0" borderId="0" xfId="0" applyAlignment="1">
      <alignment wrapText="1"/>
    </xf>
    <xf numFmtId="0" fontId="0" fillId="0" borderId="0" xfId="0" quotePrefix="1" applyNumberFormat="1" applyAlignment="1">
      <alignment wrapText="1"/>
    </xf>
    <xf numFmtId="0" fontId="0" fillId="0" borderId="0" xfId="0" quotePrefix="1" applyAlignment="1">
      <alignment wrapText="1"/>
    </xf>
    <xf numFmtId="0" fontId="0" fillId="0" borderId="0" xfId="0" applyBorder="1" applyProtection="1">
      <protection locked="0"/>
    </xf>
    <xf numFmtId="0" fontId="0" fillId="0" borderId="0" xfId="0" quotePrefix="1" applyNumberFormat="1" applyAlignment="1" applyProtection="1">
      <alignment vertical="top"/>
      <protection locked="0"/>
    </xf>
    <xf numFmtId="0" fontId="0" fillId="0" borderId="0" xfId="0" quotePrefix="1" applyNumberFormat="1" applyAlignment="1" applyProtection="1">
      <alignment wrapText="1"/>
      <protection locked="0"/>
    </xf>
    <xf numFmtId="0" fontId="0" fillId="0" borderId="0" xfId="0" applyBorder="1" applyAlignment="1" applyProtection="1">
      <protection locked="0"/>
    </xf>
    <xf numFmtId="0" fontId="2" fillId="0" borderId="3" xfId="0" applyFont="1" applyBorder="1" applyAlignment="1" applyProtection="1">
      <alignment horizontal="left"/>
      <protection locked="0"/>
    </xf>
    <xf numFmtId="0" fontId="7" fillId="0" borderId="6"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0" fontId="2" fillId="0" borderId="76" xfId="0" applyFont="1" applyBorder="1" applyAlignment="1" applyProtection="1">
      <alignment vertical="center" wrapText="1"/>
      <protection locked="0"/>
    </xf>
    <xf numFmtId="0" fontId="1" fillId="2" borderId="24" xfId="1" applyFill="1" applyBorder="1" applyAlignment="1" applyProtection="1">
      <alignment horizontal="right"/>
      <protection locked="0"/>
    </xf>
    <xf numFmtId="0" fontId="1" fillId="2" borderId="7" xfId="1" applyFill="1" applyBorder="1" applyAlignment="1" applyProtection="1">
      <alignment horizontal="right"/>
      <protection locked="0"/>
    </xf>
    <xf numFmtId="0" fontId="1" fillId="2" borderId="17" xfId="0" applyFont="1" applyFill="1" applyBorder="1" applyAlignment="1">
      <alignment horizontal="right"/>
    </xf>
    <xf numFmtId="0" fontId="1" fillId="2" borderId="21" xfId="0" applyFont="1" applyFill="1" applyBorder="1" applyAlignment="1">
      <alignment horizontal="right"/>
    </xf>
    <xf numFmtId="0" fontId="1" fillId="2" borderId="82" xfId="0" applyFont="1" applyFill="1" applyBorder="1" applyAlignment="1">
      <alignment horizontal="right"/>
    </xf>
    <xf numFmtId="0" fontId="6" fillId="0" borderId="6" xfId="0" applyFont="1" applyBorder="1" applyAlignment="1" applyProtection="1">
      <alignment horizontal="center"/>
      <protection locked="0"/>
    </xf>
    <xf numFmtId="49" fontId="2" fillId="0" borderId="35" xfId="0" applyNumberFormat="1" applyFont="1" applyBorder="1" applyAlignment="1" applyProtection="1">
      <alignment horizontal="left" vertical="top" wrapText="1"/>
      <protection locked="0"/>
    </xf>
    <xf numFmtId="49" fontId="4" fillId="0" borderId="36" xfId="0" applyNumberFormat="1" applyFont="1" applyBorder="1" applyAlignment="1" applyProtection="1">
      <alignment horizontal="left" vertical="top" wrapText="1"/>
      <protection locked="0"/>
    </xf>
    <xf numFmtId="49" fontId="4" fillId="0" borderId="37" xfId="0" applyNumberFormat="1" applyFont="1" applyBorder="1" applyAlignment="1" applyProtection="1">
      <alignment horizontal="left" vertical="top" wrapText="1"/>
      <protection locked="0"/>
    </xf>
    <xf numFmtId="49" fontId="4" fillId="0" borderId="38" xfId="0" applyNumberFormat="1" applyFont="1" applyBorder="1" applyAlignment="1" applyProtection="1">
      <alignment horizontal="left" vertical="top" wrapText="1"/>
      <protection locked="0"/>
    </xf>
    <xf numFmtId="49" fontId="4" fillId="0" borderId="39" xfId="0" applyNumberFormat="1" applyFont="1" applyBorder="1" applyAlignment="1" applyProtection="1">
      <alignment horizontal="left" vertical="top" wrapText="1"/>
      <protection locked="0"/>
    </xf>
    <xf numFmtId="49" fontId="4" fillId="0" borderId="40" xfId="0" applyNumberFormat="1" applyFont="1" applyBorder="1" applyAlignment="1" applyProtection="1">
      <alignment horizontal="left" vertical="top" wrapText="1"/>
      <protection locked="0"/>
    </xf>
    <xf numFmtId="0" fontId="6" fillId="0" borderId="22" xfId="0" applyFont="1" applyBorder="1" applyAlignment="1" applyProtection="1">
      <alignment horizontal="center"/>
      <protection locked="0"/>
    </xf>
    <xf numFmtId="0" fontId="6" fillId="0" borderId="23" xfId="0" applyFont="1" applyBorder="1" applyAlignment="1" applyProtection="1">
      <alignment horizontal="center"/>
      <protection locked="0"/>
    </xf>
    <xf numFmtId="14" fontId="6" fillId="0" borderId="48" xfId="0" applyNumberFormat="1" applyFont="1" applyBorder="1" applyAlignment="1" applyProtection="1">
      <alignment horizontal="center"/>
      <protection locked="0"/>
    </xf>
    <xf numFmtId="14" fontId="6" fillId="0" borderId="55" xfId="0" applyNumberFormat="1" applyFont="1" applyBorder="1" applyAlignment="1" applyProtection="1">
      <alignment horizontal="center"/>
      <protection locked="0"/>
    </xf>
    <xf numFmtId="14" fontId="6" fillId="0" borderId="54" xfId="0" applyNumberFormat="1" applyFont="1" applyBorder="1" applyAlignment="1" applyProtection="1">
      <alignment horizontal="center"/>
      <protection locked="0"/>
    </xf>
    <xf numFmtId="14" fontId="6" fillId="0" borderId="57" xfId="0" applyNumberFormat="1" applyFont="1" applyBorder="1" applyAlignment="1" applyProtection="1">
      <alignment horizontal="center"/>
      <protection locked="0"/>
    </xf>
    <xf numFmtId="0" fontId="1" fillId="0" borderId="51" xfId="0" applyFont="1" applyFill="1" applyBorder="1" applyAlignment="1" applyProtection="1">
      <alignment horizontal="left"/>
      <protection locked="0"/>
    </xf>
    <xf numFmtId="0" fontId="6" fillId="0" borderId="48" xfId="0" applyFont="1" applyFill="1" applyBorder="1" applyAlignment="1" applyProtection="1">
      <alignment horizontal="left"/>
      <protection locked="0"/>
    </xf>
    <xf numFmtId="0" fontId="6" fillId="0" borderId="50" xfId="0" applyFont="1" applyFill="1" applyBorder="1" applyAlignment="1" applyProtection="1">
      <alignment horizontal="left"/>
      <protection locked="0"/>
    </xf>
    <xf numFmtId="0" fontId="1" fillId="0" borderId="52" xfId="0" applyFont="1" applyFill="1" applyBorder="1" applyAlignment="1" applyProtection="1">
      <alignment horizontal="left"/>
      <protection locked="0"/>
    </xf>
    <xf numFmtId="0" fontId="6" fillId="0" borderId="45" xfId="0" applyFont="1" applyFill="1" applyBorder="1" applyAlignment="1" applyProtection="1">
      <alignment horizontal="left"/>
      <protection locked="0"/>
    </xf>
    <xf numFmtId="0" fontId="6" fillId="0" borderId="46" xfId="0" applyFont="1" applyFill="1" applyBorder="1" applyAlignment="1" applyProtection="1">
      <alignment horizontal="left"/>
      <protection locked="0"/>
    </xf>
    <xf numFmtId="0" fontId="2" fillId="0" borderId="41" xfId="0" applyFont="1" applyFill="1" applyBorder="1" applyAlignment="1" applyProtection="1">
      <alignment horizontal="left"/>
      <protection locked="0"/>
    </xf>
    <xf numFmtId="0" fontId="2" fillId="0" borderId="42" xfId="0" applyFont="1" applyFill="1" applyBorder="1" applyAlignment="1" applyProtection="1">
      <alignment horizontal="left"/>
      <protection locked="0"/>
    </xf>
    <xf numFmtId="0" fontId="2" fillId="0" borderId="74" xfId="0" applyFont="1" applyFill="1" applyBorder="1" applyAlignment="1" applyProtection="1">
      <alignment horizontal="left"/>
      <protection locked="0"/>
    </xf>
    <xf numFmtId="0" fontId="2" fillId="0" borderId="17" xfId="0" applyFont="1" applyFill="1" applyBorder="1" applyAlignment="1" applyProtection="1">
      <alignment horizontal="left"/>
      <protection locked="0"/>
    </xf>
    <xf numFmtId="0" fontId="2" fillId="0" borderId="20" xfId="0" applyFont="1" applyFill="1" applyBorder="1" applyAlignment="1" applyProtection="1">
      <alignment horizontal="left"/>
      <protection locked="0"/>
    </xf>
    <xf numFmtId="0" fontId="2" fillId="0" borderId="75" xfId="0" applyFont="1" applyFill="1" applyBorder="1" applyAlignment="1" applyProtection="1">
      <alignment horizontal="left"/>
      <protection locked="0"/>
    </xf>
    <xf numFmtId="0" fontId="2" fillId="0" borderId="17"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top"/>
      <protection locked="0"/>
    </xf>
    <xf numFmtId="0" fontId="2" fillId="0" borderId="75" xfId="0" applyFont="1" applyFill="1" applyBorder="1" applyAlignment="1" applyProtection="1">
      <alignment horizontal="left" vertical="top"/>
      <protection locked="0"/>
    </xf>
    <xf numFmtId="49" fontId="2" fillId="0" borderId="6" xfId="0" applyNumberFormat="1" applyFont="1" applyBorder="1" applyAlignment="1" applyProtection="1">
      <alignment horizontal="left"/>
      <protection locked="0"/>
    </xf>
    <xf numFmtId="49" fontId="2" fillId="0" borderId="17" xfId="0" applyNumberFormat="1" applyFont="1" applyFill="1" applyBorder="1" applyAlignment="1" applyProtection="1">
      <alignment horizontal="left"/>
      <protection locked="0"/>
    </xf>
    <xf numFmtId="49" fontId="2" fillId="0" borderId="20" xfId="0" applyNumberFormat="1" applyFont="1" applyFill="1" applyBorder="1" applyAlignment="1" applyProtection="1">
      <alignment horizontal="left"/>
      <protection locked="0"/>
    </xf>
    <xf numFmtId="49" fontId="2" fillId="0" borderId="21" xfId="0" applyNumberFormat="1" applyFont="1" applyFill="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17" xfId="0" applyFont="1" applyBorder="1" applyAlignment="1" applyProtection="1">
      <alignment horizontal="left"/>
      <protection locked="0"/>
    </xf>
    <xf numFmtId="0" fontId="2" fillId="0" borderId="20" xfId="0" applyFont="1" applyBorder="1" applyAlignment="1" applyProtection="1">
      <alignment horizontal="left"/>
      <protection locked="0"/>
    </xf>
    <xf numFmtId="0" fontId="2" fillId="0" borderId="21" xfId="0" applyFont="1" applyBorder="1" applyAlignment="1" applyProtection="1">
      <alignment horizontal="left"/>
      <protection locked="0"/>
    </xf>
    <xf numFmtId="0" fontId="2" fillId="0" borderId="62" xfId="0" applyFont="1" applyBorder="1" applyAlignment="1" applyProtection="1">
      <alignment horizontal="left"/>
      <protection locked="0"/>
    </xf>
    <xf numFmtId="0" fontId="2" fillId="0" borderId="60" xfId="0" applyFont="1" applyBorder="1" applyAlignment="1" applyProtection="1">
      <alignment horizontal="left"/>
      <protection locked="0"/>
    </xf>
    <xf numFmtId="0" fontId="2" fillId="0" borderId="61" xfId="0" applyFont="1" applyBorder="1" applyAlignment="1" applyProtection="1">
      <alignment horizontal="left"/>
      <protection locked="0"/>
    </xf>
    <xf numFmtId="0" fontId="2" fillId="0" borderId="59" xfId="0" applyFont="1" applyBorder="1" applyAlignment="1" applyProtection="1">
      <alignment horizontal="left"/>
      <protection locked="0"/>
    </xf>
    <xf numFmtId="0" fontId="1" fillId="2" borderId="60" xfId="0" applyFont="1" applyFill="1" applyBorder="1" applyAlignment="1" applyProtection="1">
      <alignment horizontal="right"/>
      <protection locked="0"/>
    </xf>
    <xf numFmtId="0" fontId="0" fillId="2" borderId="60" xfId="0" applyFill="1" applyBorder="1" applyAlignment="1" applyProtection="1">
      <alignment horizontal="right"/>
      <protection locked="0"/>
    </xf>
    <xf numFmtId="0" fontId="2" fillId="0" borderId="41" xfId="0" applyFont="1" applyBorder="1" applyAlignment="1" applyProtection="1">
      <alignment horizontal="center"/>
      <protection locked="0"/>
    </xf>
    <xf numFmtId="0" fontId="2" fillId="0" borderId="42" xfId="0" applyFont="1" applyBorder="1" applyAlignment="1" applyProtection="1">
      <alignment horizont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left"/>
      <protection locked="0"/>
    </xf>
    <xf numFmtId="0" fontId="2" fillId="0" borderId="6"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horizontal="center" vertical="center" wrapText="1"/>
      <protection locked="0"/>
    </xf>
    <xf numFmtId="0" fontId="0" fillId="0" borderId="14"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14" fontId="1" fillId="0" borderId="51" xfId="0" applyNumberFormat="1" applyFont="1" applyBorder="1" applyAlignment="1" applyProtection="1">
      <alignment horizontal="center"/>
      <protection locked="0"/>
    </xf>
    <xf numFmtId="14" fontId="1" fillId="0" borderId="53" xfId="0" applyNumberFormat="1" applyFont="1" applyBorder="1" applyAlignment="1" applyProtection="1">
      <alignment horizontal="center"/>
      <protection locked="0"/>
    </xf>
    <xf numFmtId="0" fontId="2" fillId="2" borderId="20"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cellXfs>
  <cellStyles count="44">
    <cellStyle name="20% - Akzent1 2" xfId="2"/>
    <cellStyle name="20% - Akzent2 2" xfId="3"/>
    <cellStyle name="20% - Akzent3 2" xfId="4"/>
    <cellStyle name="20% - Akzent4 2" xfId="5"/>
    <cellStyle name="20% - Akzent5 2" xfId="6"/>
    <cellStyle name="20% - Akzent6 2" xfId="7"/>
    <cellStyle name="40% - Akzent1 2" xfId="8"/>
    <cellStyle name="40% - Akzent2 2" xfId="9"/>
    <cellStyle name="40% - Akzent3 2" xfId="10"/>
    <cellStyle name="40% - Akzent4 2" xfId="11"/>
    <cellStyle name="40% - Akzent5 2" xfId="12"/>
    <cellStyle name="40% - Akzent6 2" xfId="13"/>
    <cellStyle name="60% - Akzent1 2" xfId="14"/>
    <cellStyle name="60% - Akzent2 2" xfId="15"/>
    <cellStyle name="60% - Akzent3 2" xfId="16"/>
    <cellStyle name="60% - Akzent4 2" xfId="17"/>
    <cellStyle name="60% - Akzent5 2" xfId="18"/>
    <cellStyle name="60% - Akzent6 2" xfId="19"/>
    <cellStyle name="Akzent1 2" xfId="20"/>
    <cellStyle name="Akzent2 2" xfId="21"/>
    <cellStyle name="Akzent3 2" xfId="22"/>
    <cellStyle name="Akzent4 2" xfId="23"/>
    <cellStyle name="Akzent5 2" xfId="24"/>
    <cellStyle name="Akzent6 2" xfId="25"/>
    <cellStyle name="Ausgabe 2" xfId="26"/>
    <cellStyle name="Berechnung 2" xfId="27"/>
    <cellStyle name="Eingabe 2" xfId="28"/>
    <cellStyle name="Ergebnis 2" xfId="29"/>
    <cellStyle name="Erklärender Text 2" xfId="30"/>
    <cellStyle name="Gut 2" xfId="31"/>
    <cellStyle name="Neutral 2" xfId="32"/>
    <cellStyle name="Notiz 2" xfId="43"/>
    <cellStyle name="Notiz 3" xfId="33"/>
    <cellStyle name="Schlecht 2" xfId="34"/>
    <cellStyle name="Standard" xfId="0" builtinId="0"/>
    <cellStyle name="Standard 2" xfId="1"/>
    <cellStyle name="Überschrift 1 2" xfId="36"/>
    <cellStyle name="Überschrift 2 2" xfId="37"/>
    <cellStyle name="Überschrift 3 2" xfId="38"/>
    <cellStyle name="Überschrift 4 2" xfId="39"/>
    <cellStyle name="Überschrift 5" xfId="35"/>
    <cellStyle name="Verknüpfte Zelle 2" xfId="40"/>
    <cellStyle name="Warnender Text 2" xfId="41"/>
    <cellStyle name="Zelle überprüfen 2" xfId="4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5F5F5F"/>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4419600</xdr:colOff>
      <xdr:row>5</xdr:row>
      <xdr:rowOff>1257300</xdr:rowOff>
    </xdr:from>
    <xdr:to>
      <xdr:col>1</xdr:col>
      <xdr:colOff>7943850</xdr:colOff>
      <xdr:row>5</xdr:row>
      <xdr:rowOff>2371725</xdr:rowOff>
    </xdr:to>
    <xdr:pic>
      <xdr:nvPicPr>
        <xdr:cNvPr id="717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705350" y="2800350"/>
          <a:ext cx="3524250" cy="1114425"/>
        </a:xfrm>
        <a:prstGeom prst="rect">
          <a:avLst/>
        </a:prstGeom>
        <a:noFill/>
      </xdr:spPr>
    </xdr:pic>
    <xdr:clientData/>
  </xdr:twoCellAnchor>
  <xdr:twoCellAnchor editAs="oneCell">
    <xdr:from>
      <xdr:col>1</xdr:col>
      <xdr:colOff>476250</xdr:colOff>
      <xdr:row>5</xdr:row>
      <xdr:rowOff>1219200</xdr:rowOff>
    </xdr:from>
    <xdr:to>
      <xdr:col>1</xdr:col>
      <xdr:colOff>4010025</xdr:colOff>
      <xdr:row>5</xdr:row>
      <xdr:rowOff>2495550</xdr:rowOff>
    </xdr:to>
    <xdr:pic>
      <xdr:nvPicPr>
        <xdr:cNvPr id="7174"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762000" y="2762250"/>
          <a:ext cx="3533775" cy="1276350"/>
        </a:xfrm>
        <a:prstGeom prst="rect">
          <a:avLst/>
        </a:prstGeom>
        <a:noFill/>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Tabelle1"/>
  <dimension ref="A1:B9"/>
  <sheetViews>
    <sheetView workbookViewId="0">
      <selection sqref="A1:B1"/>
    </sheetView>
  </sheetViews>
  <sheetFormatPr baseColWidth="10" defaultRowHeight="13.2"/>
  <cols>
    <col min="1" max="1" width="4.33203125" customWidth="1"/>
    <col min="2" max="2" width="124.44140625" customWidth="1"/>
  </cols>
  <sheetData>
    <row r="1" spans="1:2" ht="15.6">
      <c r="A1" s="40" t="s">
        <v>98</v>
      </c>
      <c r="B1" s="40"/>
    </row>
    <row r="2" spans="1:2" ht="15.6">
      <c r="A2" s="23"/>
      <c r="B2" s="22"/>
    </row>
    <row r="3" spans="1:2" ht="30">
      <c r="A3" s="24" t="s">
        <v>99</v>
      </c>
      <c r="B3" s="25" t="s">
        <v>109</v>
      </c>
    </row>
    <row r="4" spans="1:2" ht="30">
      <c r="A4" s="24" t="s">
        <v>100</v>
      </c>
      <c r="B4" s="25" t="s">
        <v>101</v>
      </c>
    </row>
    <row r="5" spans="1:2" ht="31.2">
      <c r="A5" s="24" t="s">
        <v>102</v>
      </c>
      <c r="B5" s="25" t="s">
        <v>103</v>
      </c>
    </row>
    <row r="6" spans="1:2" ht="233.25" customHeight="1">
      <c r="A6" s="24" t="s">
        <v>104</v>
      </c>
      <c r="B6" s="25" t="s">
        <v>116</v>
      </c>
    </row>
    <row r="7" spans="1:2" ht="15">
      <c r="A7" s="24" t="s">
        <v>105</v>
      </c>
      <c r="B7" s="26" t="s">
        <v>106</v>
      </c>
    </row>
    <row r="8" spans="1:2" ht="15">
      <c r="A8" s="24" t="s">
        <v>107</v>
      </c>
      <c r="B8" s="26" t="s">
        <v>117</v>
      </c>
    </row>
    <row r="9" spans="1:2" ht="15">
      <c r="A9" s="24" t="s">
        <v>108</v>
      </c>
      <c r="B9" s="27" t="s">
        <v>118</v>
      </c>
    </row>
  </sheetData>
  <mergeCells count="1">
    <mergeCell ref="A1:B1"/>
  </mergeCells>
  <phoneticPr fontId="2" type="noConversion"/>
  <pageMargins left="0.78740157499999996" right="0.78740157499999996" top="0.984251969" bottom="0.984251969" header="0.4921259845" footer="0.4921259845"/>
  <headerFooter alignWithMargins="0"/>
  <drawing r:id="rId1"/>
</worksheet>
</file>

<file path=xl/worksheets/sheet2.xml><?xml version="1.0" encoding="utf-8"?>
<worksheet xmlns="http://schemas.openxmlformats.org/spreadsheetml/2006/main" xmlns:r="http://schemas.openxmlformats.org/officeDocument/2006/relationships">
  <sheetPr codeName="Tabelle2"/>
  <dimension ref="A1:U105"/>
  <sheetViews>
    <sheetView tabSelected="1" workbookViewId="0">
      <selection activeCell="B1" sqref="B1:H1"/>
    </sheetView>
  </sheetViews>
  <sheetFormatPr baseColWidth="10" defaultRowHeight="13.2"/>
  <cols>
    <col min="1" max="1" width="1.44140625" customWidth="1"/>
    <col min="2" max="2" width="14.88671875" customWidth="1"/>
    <col min="3" max="3" width="7.6640625" customWidth="1"/>
    <col min="4" max="4" width="5.88671875" customWidth="1"/>
    <col min="5" max="5" width="5.6640625" style="1" customWidth="1"/>
    <col min="6" max="6" width="2.33203125" style="1" customWidth="1"/>
    <col min="7" max="7" width="14.88671875" style="1" customWidth="1"/>
    <col min="8" max="8" width="13.88671875" customWidth="1"/>
    <col min="9" max="9" width="14.6640625" customWidth="1"/>
    <col min="10" max="10" width="14.44140625" customWidth="1"/>
    <col min="11" max="11" width="13" customWidth="1"/>
  </cols>
  <sheetData>
    <row r="1" spans="1:11">
      <c r="B1" s="81" t="s">
        <v>75</v>
      </c>
      <c r="C1" s="81"/>
      <c r="D1" s="81"/>
      <c r="E1" s="81"/>
      <c r="F1" s="81"/>
      <c r="G1" s="81"/>
      <c r="H1" s="81"/>
      <c r="I1" s="28" t="s">
        <v>112</v>
      </c>
      <c r="J1" s="29" t="s">
        <v>146</v>
      </c>
      <c r="K1" s="3"/>
    </row>
    <row r="2" spans="1:11">
      <c r="B2" s="46"/>
      <c r="C2" s="46"/>
      <c r="D2" s="46"/>
      <c r="E2" s="46"/>
      <c r="F2" s="46"/>
      <c r="G2" s="46"/>
      <c r="H2" s="46"/>
      <c r="I2" s="46"/>
      <c r="J2" s="46"/>
      <c r="K2" s="3"/>
    </row>
    <row r="3" spans="1:11" ht="20.100000000000001" customHeight="1">
      <c r="A3" s="2"/>
      <c r="B3" s="47" t="s">
        <v>69</v>
      </c>
      <c r="C3" s="48"/>
      <c r="D3" s="48"/>
      <c r="E3" s="48"/>
      <c r="F3" s="48"/>
      <c r="G3" s="48"/>
      <c r="H3" s="48"/>
      <c r="I3" s="48"/>
      <c r="J3" s="49"/>
      <c r="K3" s="15"/>
    </row>
    <row r="4" spans="1:11" ht="13.8" thickBot="1">
      <c r="B4" s="50"/>
      <c r="C4" s="50"/>
      <c r="D4" s="50"/>
      <c r="E4" s="50"/>
      <c r="F4" s="50"/>
      <c r="G4" s="50"/>
      <c r="H4" s="50"/>
      <c r="I4" s="50"/>
      <c r="J4" s="50"/>
      <c r="K4" s="15"/>
    </row>
    <row r="5" spans="1:11">
      <c r="A5" s="13"/>
      <c r="B5" s="53" t="s">
        <v>68</v>
      </c>
      <c r="C5" s="54"/>
      <c r="D5" s="54"/>
      <c r="E5" s="54"/>
      <c r="F5" s="54"/>
      <c r="G5" s="54"/>
      <c r="H5" s="54"/>
      <c r="I5" s="30" t="s">
        <v>67</v>
      </c>
      <c r="J5" s="31"/>
      <c r="K5" s="14"/>
    </row>
    <row r="6" spans="1:11" ht="12.75" customHeight="1" thickBot="1">
      <c r="A6" s="13"/>
      <c r="B6" s="32"/>
      <c r="C6" s="160"/>
      <c r="D6" s="84" t="s">
        <v>70</v>
      </c>
      <c r="E6" s="85"/>
      <c r="F6" s="85"/>
      <c r="G6" s="85"/>
      <c r="H6" s="86"/>
      <c r="I6" s="161"/>
      <c r="J6" s="162"/>
      <c r="K6" s="14"/>
    </row>
    <row r="7" spans="1:11" ht="13.8" thickBot="1">
      <c r="A7" s="13"/>
      <c r="B7" s="33"/>
      <c r="C7" s="160"/>
      <c r="D7" s="84" t="s">
        <v>71</v>
      </c>
      <c r="E7" s="85"/>
      <c r="F7" s="85"/>
      <c r="G7" s="85"/>
      <c r="H7" s="86"/>
      <c r="I7" s="163"/>
      <c r="J7" s="164"/>
      <c r="K7" s="14"/>
    </row>
    <row r="8" spans="1:11" ht="13.8" thickBot="1">
      <c r="A8" s="13"/>
      <c r="B8" s="51"/>
      <c r="C8" s="51"/>
      <c r="D8" s="51"/>
      <c r="E8" s="51"/>
      <c r="F8" s="51"/>
      <c r="G8" s="51"/>
      <c r="H8" s="52"/>
      <c r="I8" s="163"/>
      <c r="J8" s="164"/>
      <c r="K8" s="14"/>
    </row>
    <row r="9" spans="1:11" ht="13.8" thickBot="1">
      <c r="A9" s="13"/>
      <c r="B9" s="34" t="s">
        <v>65</v>
      </c>
      <c r="C9" s="34"/>
      <c r="D9" s="34"/>
      <c r="E9" s="34"/>
      <c r="F9" s="34"/>
      <c r="G9" s="34"/>
      <c r="H9" s="35"/>
      <c r="I9" s="163"/>
      <c r="J9" s="164"/>
      <c r="K9" s="14"/>
    </row>
    <row r="10" spans="1:11">
      <c r="A10" s="13"/>
      <c r="B10" s="167" t="s">
        <v>267</v>
      </c>
      <c r="C10" s="167"/>
      <c r="D10" s="167"/>
      <c r="E10" s="167"/>
      <c r="F10" s="167"/>
      <c r="G10" s="168"/>
      <c r="H10" s="36"/>
      <c r="I10" s="165"/>
      <c r="J10" s="166"/>
      <c r="K10" s="14"/>
    </row>
    <row r="11" spans="1:11">
      <c r="A11" s="13"/>
      <c r="B11" s="94"/>
      <c r="C11" s="95"/>
      <c r="D11" s="95"/>
      <c r="E11" s="95"/>
      <c r="F11" s="95"/>
      <c r="G11" s="95"/>
      <c r="H11" s="96"/>
      <c r="I11" s="95"/>
      <c r="J11" s="97"/>
      <c r="K11" s="14"/>
    </row>
    <row r="12" spans="1:11">
      <c r="A12" s="13"/>
      <c r="B12" s="98" t="s">
        <v>120</v>
      </c>
      <c r="C12" s="99"/>
      <c r="D12" s="214"/>
      <c r="E12" s="169"/>
      <c r="F12" s="170"/>
      <c r="G12" s="37" t="s">
        <v>121</v>
      </c>
      <c r="H12" s="173"/>
      <c r="I12" s="174"/>
      <c r="J12" s="175"/>
      <c r="K12" s="14"/>
    </row>
    <row r="13" spans="1:11" ht="13.8" thickBot="1">
      <c r="A13" s="13"/>
      <c r="B13" s="100" t="s">
        <v>119</v>
      </c>
      <c r="C13" s="101"/>
      <c r="D13" s="215"/>
      <c r="E13" s="171"/>
      <c r="F13" s="172"/>
      <c r="G13" s="38" t="s">
        <v>121</v>
      </c>
      <c r="H13" s="176"/>
      <c r="I13" s="177"/>
      <c r="J13" s="178"/>
      <c r="K13" s="14"/>
    </row>
    <row r="14" spans="1:11">
      <c r="B14" s="87"/>
      <c r="C14" s="87"/>
      <c r="D14" s="87"/>
      <c r="E14" s="87"/>
      <c r="F14" s="87"/>
      <c r="G14" s="87"/>
      <c r="H14" s="87"/>
      <c r="I14" s="87"/>
      <c r="J14" s="87"/>
      <c r="K14" s="3"/>
    </row>
    <row r="15" spans="1:11" ht="20.25" customHeight="1">
      <c r="B15" s="88" t="s">
        <v>0</v>
      </c>
      <c r="C15" s="89"/>
      <c r="D15" s="89"/>
      <c r="E15" s="89"/>
      <c r="F15" s="89"/>
      <c r="G15" s="89"/>
      <c r="H15" s="89"/>
      <c r="I15" s="89"/>
      <c r="J15" s="90"/>
      <c r="K15" s="3"/>
    </row>
    <row r="16" spans="1:11">
      <c r="B16" s="68"/>
      <c r="C16" s="68"/>
      <c r="D16" s="68"/>
      <c r="E16" s="68"/>
      <c r="F16" s="68"/>
      <c r="G16" s="68"/>
      <c r="H16" s="68"/>
      <c r="I16" s="68"/>
      <c r="J16" s="68"/>
    </row>
    <row r="17" spans="2:11" ht="13.8" thickBot="1">
      <c r="B17" s="63" t="s">
        <v>66</v>
      </c>
      <c r="C17" s="63"/>
      <c r="D17" s="63"/>
      <c r="E17" s="63"/>
      <c r="F17" s="63"/>
      <c r="G17" s="63"/>
      <c r="H17" s="63"/>
      <c r="I17" s="63"/>
      <c r="J17" s="63"/>
      <c r="K17" s="5"/>
    </row>
    <row r="18" spans="2:11">
      <c r="B18" s="155" t="s">
        <v>264</v>
      </c>
      <c r="C18" s="156"/>
      <c r="D18" s="179"/>
      <c r="E18" s="180"/>
      <c r="F18" s="180"/>
      <c r="G18" s="180"/>
      <c r="H18" s="180"/>
      <c r="I18" s="180"/>
      <c r="J18" s="181"/>
      <c r="K18" s="6"/>
    </row>
    <row r="19" spans="2:11">
      <c r="B19" s="77" t="s">
        <v>265</v>
      </c>
      <c r="C19" s="42"/>
      <c r="D19" s="182"/>
      <c r="E19" s="183"/>
      <c r="F19" s="183"/>
      <c r="G19" s="183"/>
      <c r="H19" s="183"/>
      <c r="I19" s="183"/>
      <c r="J19" s="184"/>
      <c r="K19" s="6"/>
    </row>
    <row r="20" spans="2:11">
      <c r="B20" s="77" t="s">
        <v>34</v>
      </c>
      <c r="C20" s="42"/>
      <c r="D20" s="185"/>
      <c r="E20" s="186"/>
      <c r="F20" s="186"/>
      <c r="G20" s="186"/>
      <c r="H20" s="186"/>
      <c r="I20" s="186"/>
      <c r="J20" s="187"/>
      <c r="K20" s="4"/>
    </row>
    <row r="21" spans="2:11">
      <c r="B21" s="91"/>
      <c r="C21" s="92"/>
      <c r="D21" s="92"/>
      <c r="E21" s="92"/>
      <c r="F21" s="92"/>
      <c r="G21" s="92"/>
      <c r="H21" s="92"/>
      <c r="I21" s="92"/>
      <c r="J21" s="93"/>
    </row>
    <row r="22" spans="2:11">
      <c r="B22" s="77" t="s">
        <v>122</v>
      </c>
      <c r="C22" s="42"/>
      <c r="D22" s="188"/>
      <c r="E22" s="188"/>
      <c r="F22" s="188"/>
      <c r="G22" s="188"/>
      <c r="H22" s="41" t="s">
        <v>2</v>
      </c>
      <c r="I22" s="42"/>
      <c r="J22" s="147"/>
      <c r="K22" s="4"/>
    </row>
    <row r="23" spans="2:11" s="137" customFormat="1">
      <c r="B23" s="82" t="s">
        <v>266</v>
      </c>
      <c r="C23" s="158"/>
      <c r="D23" s="189"/>
      <c r="E23" s="190"/>
      <c r="F23" s="190"/>
      <c r="G23" s="191"/>
      <c r="H23" s="42" t="s">
        <v>3</v>
      </c>
      <c r="I23" s="42"/>
      <c r="J23" s="147"/>
      <c r="K23" s="4"/>
    </row>
    <row r="24" spans="2:11">
      <c r="B24" s="57" t="s">
        <v>33</v>
      </c>
      <c r="C24" s="42"/>
      <c r="D24" s="192"/>
      <c r="E24" s="192"/>
      <c r="F24" s="192"/>
      <c r="G24" s="192"/>
      <c r="H24" s="157" t="s">
        <v>130</v>
      </c>
      <c r="I24" s="158"/>
      <c r="J24" s="147"/>
      <c r="K24" s="4"/>
    </row>
    <row r="25" spans="2:11">
      <c r="B25" s="57" t="s">
        <v>32</v>
      </c>
      <c r="C25" s="42"/>
      <c r="D25" s="193"/>
      <c r="E25" s="194"/>
      <c r="F25" s="194"/>
      <c r="G25" s="195"/>
      <c r="H25" s="157" t="s">
        <v>127</v>
      </c>
      <c r="I25" s="158"/>
      <c r="J25" s="147"/>
      <c r="K25" s="4"/>
    </row>
    <row r="26" spans="2:11">
      <c r="B26" s="57" t="s">
        <v>76</v>
      </c>
      <c r="C26" s="42"/>
      <c r="D26" s="192"/>
      <c r="E26" s="192"/>
      <c r="F26" s="192"/>
      <c r="G26" s="192"/>
      <c r="H26" s="157" t="s">
        <v>128</v>
      </c>
      <c r="I26" s="158"/>
      <c r="J26" s="147"/>
      <c r="K26" s="4"/>
    </row>
    <row r="27" spans="2:11">
      <c r="B27" s="77" t="s">
        <v>123</v>
      </c>
      <c r="C27" s="42"/>
      <c r="D27" s="192"/>
      <c r="E27" s="192"/>
      <c r="F27" s="192"/>
      <c r="G27" s="192"/>
      <c r="H27" s="157" t="s">
        <v>129</v>
      </c>
      <c r="I27" s="158"/>
      <c r="J27" s="147"/>
      <c r="K27" s="4"/>
    </row>
    <row r="28" spans="2:11">
      <c r="B28" s="77" t="s">
        <v>124</v>
      </c>
      <c r="C28" s="42"/>
      <c r="D28" s="192"/>
      <c r="E28" s="192"/>
      <c r="F28" s="192"/>
      <c r="G28" s="192"/>
      <c r="H28" s="157" t="s">
        <v>30</v>
      </c>
      <c r="I28" s="158"/>
      <c r="J28" s="147"/>
      <c r="K28" s="4"/>
    </row>
    <row r="29" spans="2:11">
      <c r="B29" s="82" t="s">
        <v>1</v>
      </c>
      <c r="C29" s="83"/>
      <c r="D29" s="192"/>
      <c r="E29" s="192"/>
      <c r="F29" s="192"/>
      <c r="G29" s="192"/>
      <c r="H29" s="157" t="s">
        <v>31</v>
      </c>
      <c r="I29" s="158"/>
      <c r="J29" s="147"/>
      <c r="K29" s="4"/>
    </row>
    <row r="30" spans="2:11">
      <c r="B30" s="64" t="s">
        <v>131</v>
      </c>
      <c r="C30" s="65"/>
      <c r="D30" s="196"/>
      <c r="E30" s="196"/>
      <c r="F30" s="196"/>
      <c r="G30" s="196"/>
      <c r="H30" s="159" t="s">
        <v>126</v>
      </c>
      <c r="I30" s="65"/>
      <c r="J30" s="198"/>
    </row>
    <row r="31" spans="2:11" ht="13.8" thickBot="1">
      <c r="B31" s="43" t="s">
        <v>125</v>
      </c>
      <c r="C31" s="44"/>
      <c r="D31" s="197"/>
      <c r="E31" s="197"/>
      <c r="F31" s="197"/>
      <c r="G31" s="197"/>
      <c r="H31" s="200"/>
      <c r="I31" s="201"/>
      <c r="J31" s="199"/>
    </row>
    <row r="32" spans="2:11">
      <c r="B32" s="68"/>
      <c r="C32" s="68"/>
      <c r="D32" s="68"/>
      <c r="E32" s="68"/>
      <c r="F32" s="68"/>
      <c r="G32" s="68"/>
      <c r="H32" s="68"/>
      <c r="I32" s="68"/>
      <c r="J32" s="68"/>
    </row>
    <row r="33" spans="2:11" ht="13.8" thickBot="1">
      <c r="B33" s="63" t="s">
        <v>78</v>
      </c>
      <c r="C33" s="63"/>
      <c r="D33" s="63"/>
      <c r="E33" s="63"/>
      <c r="F33" s="63"/>
      <c r="G33" s="63"/>
      <c r="H33" s="63"/>
      <c r="I33" s="63"/>
      <c r="J33" s="63"/>
      <c r="K33" s="5"/>
    </row>
    <row r="34" spans="2:11">
      <c r="B34" s="69" t="s">
        <v>61</v>
      </c>
      <c r="C34" s="70"/>
      <c r="D34" s="202"/>
      <c r="E34" s="203"/>
      <c r="F34" s="203"/>
      <c r="G34" s="203"/>
      <c r="H34" s="61" t="s">
        <v>111</v>
      </c>
      <c r="I34" s="62"/>
      <c r="J34" s="204"/>
      <c r="K34" s="2"/>
    </row>
    <row r="35" spans="2:11">
      <c r="B35" s="57" t="s">
        <v>77</v>
      </c>
      <c r="C35" s="42"/>
      <c r="D35" s="192"/>
      <c r="E35" s="192"/>
      <c r="F35" s="192"/>
      <c r="G35" s="192"/>
      <c r="H35" s="192"/>
      <c r="I35" s="192"/>
      <c r="J35" s="205"/>
      <c r="K35" s="2"/>
    </row>
    <row r="36" spans="2:11">
      <c r="B36" s="57" t="s">
        <v>4</v>
      </c>
      <c r="C36" s="42"/>
      <c r="D36" s="192"/>
      <c r="E36" s="192"/>
      <c r="F36" s="192"/>
      <c r="G36" s="192"/>
      <c r="H36" s="192"/>
      <c r="I36" s="192"/>
      <c r="J36" s="205"/>
      <c r="K36" s="2"/>
    </row>
    <row r="37" spans="2:11" ht="63.75" customHeight="1">
      <c r="B37" s="71" t="s">
        <v>35</v>
      </c>
      <c r="C37" s="72"/>
      <c r="D37" s="59" t="s">
        <v>5</v>
      </c>
      <c r="E37" s="59"/>
      <c r="F37" s="59"/>
      <c r="G37" s="59"/>
      <c r="H37" s="59" t="s">
        <v>21</v>
      </c>
      <c r="I37" s="59"/>
      <c r="J37" s="60"/>
      <c r="K37" s="2"/>
    </row>
    <row r="38" spans="2:11">
      <c r="B38" s="57" t="s">
        <v>27</v>
      </c>
      <c r="C38" s="42"/>
      <c r="D38" s="206"/>
      <c r="E38" s="206"/>
      <c r="F38" s="206"/>
      <c r="G38" s="206"/>
      <c r="H38" s="206"/>
      <c r="I38" s="206"/>
      <c r="J38" s="207"/>
      <c r="K38" s="2"/>
    </row>
    <row r="39" spans="2:11">
      <c r="B39" s="57" t="s">
        <v>28</v>
      </c>
      <c r="C39" s="42"/>
      <c r="D39" s="206"/>
      <c r="E39" s="206"/>
      <c r="F39" s="206"/>
      <c r="G39" s="206"/>
      <c r="H39" s="206"/>
      <c r="I39" s="206"/>
      <c r="J39" s="207"/>
      <c r="K39" s="2"/>
    </row>
    <row r="40" spans="2:11">
      <c r="B40" s="57" t="s">
        <v>29</v>
      </c>
      <c r="C40" s="42"/>
      <c r="D40" s="206"/>
      <c r="E40" s="206"/>
      <c r="F40" s="206"/>
      <c r="G40" s="206"/>
      <c r="H40" s="206"/>
      <c r="I40" s="206"/>
      <c r="J40" s="207"/>
      <c r="K40" s="2"/>
    </row>
    <row r="41" spans="2:11">
      <c r="B41" s="57" t="s">
        <v>6</v>
      </c>
      <c r="C41" s="42"/>
      <c r="D41" s="206"/>
      <c r="E41" s="206"/>
      <c r="F41" s="206"/>
      <c r="G41" s="206"/>
      <c r="H41" s="206"/>
      <c r="I41" s="206"/>
      <c r="J41" s="207"/>
      <c r="K41" s="2"/>
    </row>
    <row r="42" spans="2:11" ht="38.25" customHeight="1">
      <c r="B42" s="58" t="s">
        <v>22</v>
      </c>
      <c r="C42" s="59"/>
      <c r="D42" s="59"/>
      <c r="E42" s="59"/>
      <c r="F42" s="59"/>
      <c r="G42" s="59" t="s">
        <v>23</v>
      </c>
      <c r="H42" s="59"/>
      <c r="I42" s="59" t="s">
        <v>26</v>
      </c>
      <c r="J42" s="60"/>
      <c r="K42" s="2"/>
    </row>
    <row r="43" spans="2:11">
      <c r="B43" s="12"/>
      <c r="C43" s="16" t="s">
        <v>11</v>
      </c>
      <c r="D43" s="208"/>
      <c r="E43" s="208"/>
      <c r="F43" s="208"/>
      <c r="G43" s="16" t="s">
        <v>11</v>
      </c>
      <c r="H43" s="148"/>
      <c r="I43" s="17" t="s">
        <v>11</v>
      </c>
      <c r="J43" s="149"/>
      <c r="K43" s="2"/>
    </row>
    <row r="44" spans="2:11">
      <c r="B44" s="55" t="s">
        <v>7</v>
      </c>
      <c r="C44" s="56"/>
      <c r="D44" s="209"/>
      <c r="E44" s="209"/>
      <c r="F44" s="209"/>
      <c r="G44" s="18" t="s">
        <v>12</v>
      </c>
      <c r="H44" s="150"/>
      <c r="I44" s="18" t="s">
        <v>17</v>
      </c>
      <c r="J44" s="151"/>
      <c r="K44" s="2"/>
    </row>
    <row r="45" spans="2:11" ht="20.399999999999999">
      <c r="B45" s="66" t="s">
        <v>9</v>
      </c>
      <c r="C45" s="67"/>
      <c r="D45" s="209"/>
      <c r="E45" s="209"/>
      <c r="F45" s="209"/>
      <c r="G45" s="19" t="s">
        <v>13</v>
      </c>
      <c r="H45" s="150"/>
      <c r="I45" s="20" t="s">
        <v>25</v>
      </c>
      <c r="J45" s="151"/>
      <c r="K45" s="2"/>
    </row>
    <row r="46" spans="2:11" ht="30.6">
      <c r="B46" s="66" t="s">
        <v>8</v>
      </c>
      <c r="C46" s="67"/>
      <c r="D46" s="209"/>
      <c r="E46" s="209"/>
      <c r="F46" s="209"/>
      <c r="G46" s="20" t="s">
        <v>20</v>
      </c>
      <c r="H46" s="150"/>
      <c r="I46" s="20" t="s">
        <v>24</v>
      </c>
      <c r="J46" s="151"/>
      <c r="K46" s="2"/>
    </row>
    <row r="47" spans="2:11">
      <c r="B47" s="55" t="s">
        <v>10</v>
      </c>
      <c r="C47" s="56"/>
      <c r="D47" s="209"/>
      <c r="E47" s="209"/>
      <c r="F47" s="209"/>
      <c r="G47" s="18" t="s">
        <v>14</v>
      </c>
      <c r="H47" s="150"/>
      <c r="I47" s="18" t="s">
        <v>18</v>
      </c>
      <c r="J47" s="151"/>
      <c r="K47" s="2"/>
    </row>
    <row r="48" spans="2:11">
      <c r="B48" s="73"/>
      <c r="C48" s="74"/>
      <c r="D48" s="74"/>
      <c r="E48" s="74"/>
      <c r="F48" s="74"/>
      <c r="G48" s="18" t="s">
        <v>15</v>
      </c>
      <c r="H48" s="150"/>
      <c r="I48" s="18" t="s">
        <v>19</v>
      </c>
      <c r="J48" s="151"/>
      <c r="K48" s="2"/>
    </row>
    <row r="49" spans="2:21">
      <c r="B49" s="73"/>
      <c r="C49" s="74"/>
      <c r="D49" s="74"/>
      <c r="E49" s="74"/>
      <c r="F49" s="74"/>
      <c r="G49" s="18" t="s">
        <v>16</v>
      </c>
      <c r="H49" s="150"/>
      <c r="I49" s="74"/>
      <c r="J49" s="79"/>
      <c r="K49" s="2"/>
    </row>
    <row r="50" spans="2:21" ht="13.8" thickBot="1">
      <c r="B50" s="75"/>
      <c r="C50" s="76"/>
      <c r="D50" s="76"/>
      <c r="E50" s="76"/>
      <c r="F50" s="76"/>
      <c r="G50" s="21" t="s">
        <v>8</v>
      </c>
      <c r="H50" s="152"/>
      <c r="I50" s="76"/>
      <c r="J50" s="80"/>
      <c r="K50" s="2"/>
    </row>
    <row r="51" spans="2:21">
      <c r="B51" s="78"/>
      <c r="C51" s="78"/>
      <c r="D51" s="78"/>
      <c r="E51" s="78"/>
      <c r="F51" s="78"/>
      <c r="G51" s="78"/>
      <c r="H51" s="78"/>
      <c r="I51" s="78"/>
      <c r="J51" s="78"/>
      <c r="K51" s="2"/>
    </row>
    <row r="52" spans="2:21" s="104" customFormat="1" ht="13.8" thickBot="1">
      <c r="B52" s="109" t="s">
        <v>147</v>
      </c>
      <c r="C52" s="109"/>
      <c r="D52" s="109"/>
      <c r="E52" s="109"/>
      <c r="F52" s="109"/>
      <c r="G52" s="109"/>
      <c r="H52" s="109"/>
      <c r="I52" s="109"/>
      <c r="J52" s="109"/>
      <c r="K52" s="124"/>
      <c r="L52" s="119"/>
      <c r="M52" s="119"/>
      <c r="N52" s="119"/>
      <c r="O52" s="119"/>
      <c r="P52" s="119"/>
      <c r="Q52" s="119"/>
      <c r="R52" s="119"/>
      <c r="S52" s="119"/>
      <c r="T52" s="125"/>
      <c r="U52" s="123"/>
    </row>
    <row r="53" spans="2:21" s="104" customFormat="1">
      <c r="B53" s="120" t="s">
        <v>148</v>
      </c>
      <c r="C53" s="108" t="s">
        <v>149</v>
      </c>
      <c r="D53" s="106"/>
      <c r="E53" s="106"/>
      <c r="F53" s="106"/>
      <c r="G53" s="107"/>
      <c r="H53" s="106" t="s">
        <v>150</v>
      </c>
      <c r="I53" s="107"/>
      <c r="J53" s="129" t="s">
        <v>151</v>
      </c>
      <c r="K53" s="124"/>
      <c r="L53" s="119"/>
      <c r="M53" s="119"/>
      <c r="N53" s="119"/>
      <c r="O53" s="119"/>
      <c r="P53" s="119"/>
      <c r="Q53" s="119"/>
      <c r="R53" s="119"/>
      <c r="S53" s="119"/>
      <c r="T53" s="128"/>
      <c r="U53" s="123"/>
    </row>
    <row r="54" spans="2:21" s="104" customFormat="1">
      <c r="B54" s="153"/>
      <c r="C54" s="103"/>
      <c r="D54" s="102"/>
      <c r="E54" s="102"/>
      <c r="F54" s="102"/>
      <c r="G54" s="105"/>
      <c r="H54" s="216" t="str">
        <f>IF(ISTEXT(C54),VLOOKUP(C54,Hilfstabelle!B1:J73,2,TRUE),"")</f>
        <v/>
      </c>
      <c r="I54" s="217"/>
      <c r="J54" s="130"/>
      <c r="K54" s="124"/>
      <c r="L54" s="119"/>
      <c r="M54" s="119"/>
      <c r="N54" s="119"/>
      <c r="O54" s="119"/>
      <c r="P54" s="119"/>
      <c r="Q54" s="119"/>
      <c r="R54" s="119"/>
      <c r="S54" s="119"/>
      <c r="T54" s="125"/>
      <c r="U54" s="123"/>
    </row>
    <row r="55" spans="2:21" s="104" customFormat="1">
      <c r="B55" s="153"/>
      <c r="C55" s="103"/>
      <c r="D55" s="102"/>
      <c r="E55" s="102"/>
      <c r="F55" s="102"/>
      <c r="G55" s="105"/>
      <c r="H55" s="216" t="str">
        <f>IF(ISTEXT(C55),VLOOKUP(C55,Hilfstabelle!B1:J73,2,TRUE),"")</f>
        <v/>
      </c>
      <c r="I55" s="217"/>
      <c r="J55" s="130"/>
      <c r="K55" s="124"/>
      <c r="L55" s="119"/>
      <c r="M55" s="119"/>
      <c r="N55" s="119"/>
      <c r="O55" s="119"/>
      <c r="P55" s="119"/>
      <c r="Q55" s="119"/>
      <c r="R55" s="119"/>
      <c r="S55" s="119"/>
      <c r="T55" s="125"/>
      <c r="U55" s="123"/>
    </row>
    <row r="56" spans="2:21" s="104" customFormat="1">
      <c r="B56" s="153"/>
      <c r="C56" s="103"/>
      <c r="D56" s="102"/>
      <c r="E56" s="102"/>
      <c r="F56" s="102"/>
      <c r="G56" s="105"/>
      <c r="H56" s="216" t="str">
        <f>IF(ISTEXT(C56),VLOOKUP(C56,Hilfstabelle!B1:J73,2,TRUE),"")</f>
        <v/>
      </c>
      <c r="I56" s="217"/>
      <c r="J56" s="130"/>
      <c r="K56" s="124"/>
      <c r="L56" s="119"/>
      <c r="M56" s="119"/>
      <c r="N56" s="119"/>
      <c r="O56" s="119"/>
      <c r="P56" s="119"/>
      <c r="Q56" s="119"/>
      <c r="R56" s="119"/>
      <c r="S56" s="119"/>
      <c r="T56" s="125"/>
      <c r="U56" s="123"/>
    </row>
    <row r="57" spans="2:21" s="104" customFormat="1">
      <c r="B57" s="153"/>
      <c r="C57" s="103"/>
      <c r="D57" s="102"/>
      <c r="E57" s="102"/>
      <c r="F57" s="102"/>
      <c r="G57" s="105"/>
      <c r="H57" s="216" t="str">
        <f>IF(ISTEXT(C57),VLOOKUP(C57,Hilfstabelle!B1:J73,2,TRUE),"")</f>
        <v/>
      </c>
      <c r="I57" s="217"/>
      <c r="J57" s="130"/>
      <c r="K57" s="124"/>
      <c r="L57" s="119"/>
      <c r="M57" s="119"/>
      <c r="N57" s="119"/>
      <c r="O57" s="119"/>
      <c r="P57" s="119"/>
      <c r="Q57" s="119"/>
      <c r="R57" s="119"/>
      <c r="S57" s="119"/>
      <c r="T57" s="119"/>
      <c r="U57" s="123"/>
    </row>
    <row r="58" spans="2:21" s="104" customFormat="1">
      <c r="B58" s="153"/>
      <c r="C58" s="103"/>
      <c r="D58" s="102"/>
      <c r="E58" s="102"/>
      <c r="F58" s="102"/>
      <c r="G58" s="105"/>
      <c r="H58" s="216" t="str">
        <f>IF(ISTEXT(C58),VLOOKUP(C58,Hilfstabelle!B1:J73,2,TRUE),"")</f>
        <v/>
      </c>
      <c r="I58" s="217"/>
      <c r="J58" s="130"/>
      <c r="K58" s="124"/>
      <c r="L58" s="119"/>
      <c r="M58" s="119"/>
      <c r="N58" s="119"/>
      <c r="O58" s="119"/>
      <c r="P58" s="119"/>
      <c r="Q58" s="119"/>
      <c r="R58" s="119"/>
      <c r="S58" s="119"/>
      <c r="T58" s="125"/>
      <c r="U58" s="123"/>
    </row>
    <row r="59" spans="2:21" s="104" customFormat="1">
      <c r="B59" s="153"/>
      <c r="C59" s="103"/>
      <c r="D59" s="102"/>
      <c r="E59" s="102"/>
      <c r="F59" s="102"/>
      <c r="G59" s="105"/>
      <c r="H59" s="216" t="str">
        <f>IF(ISTEXT(C59),VLOOKUP(C59,Hilfstabelle!B1:J73,2,TRUE),"")</f>
        <v/>
      </c>
      <c r="I59" s="217"/>
      <c r="J59" s="130"/>
      <c r="K59" s="124"/>
      <c r="L59" s="119"/>
      <c r="M59" s="119"/>
      <c r="N59" s="119"/>
      <c r="O59" s="119"/>
      <c r="P59" s="119"/>
      <c r="Q59" s="119"/>
      <c r="R59" s="119"/>
      <c r="S59" s="119"/>
      <c r="T59" s="125"/>
      <c r="U59" s="123"/>
    </row>
    <row r="60" spans="2:21" s="104" customFormat="1">
      <c r="B60" s="153"/>
      <c r="C60" s="103"/>
      <c r="D60" s="102"/>
      <c r="E60" s="102"/>
      <c r="F60" s="102"/>
      <c r="G60" s="105"/>
      <c r="H60" s="216" t="str">
        <f>IF(ISTEXT(C60),VLOOKUP(C60,Hilfstabelle!B1:J73,2,TRUE),"")</f>
        <v/>
      </c>
      <c r="I60" s="217"/>
      <c r="J60" s="130"/>
      <c r="K60" s="124"/>
      <c r="L60" s="119"/>
      <c r="M60" s="119"/>
      <c r="N60" s="119"/>
      <c r="O60" s="119"/>
      <c r="P60" s="119"/>
      <c r="Q60" s="119"/>
      <c r="R60" s="119"/>
      <c r="S60" s="119"/>
      <c r="T60" s="126"/>
      <c r="U60" s="127"/>
    </row>
    <row r="61" spans="2:21" s="104" customFormat="1">
      <c r="B61" s="153"/>
      <c r="C61" s="103"/>
      <c r="D61" s="102"/>
      <c r="E61" s="102"/>
      <c r="F61" s="102"/>
      <c r="G61" s="105"/>
      <c r="H61" s="216" t="str">
        <f>IF(ISTEXT(C61),VLOOKUP(C61,Hilfstabelle!B1:J73,2,TRUE),"")</f>
        <v/>
      </c>
      <c r="I61" s="217"/>
      <c r="J61" s="130"/>
      <c r="K61" s="124"/>
      <c r="L61" s="119"/>
      <c r="M61" s="119"/>
      <c r="N61" s="119"/>
      <c r="O61" s="119"/>
      <c r="P61" s="119"/>
      <c r="Q61" s="119"/>
      <c r="R61" s="119"/>
      <c r="S61" s="119"/>
      <c r="T61" s="128"/>
      <c r="U61" s="123"/>
    </row>
    <row r="62" spans="2:21" s="104" customFormat="1">
      <c r="B62" s="153"/>
      <c r="C62" s="103"/>
      <c r="D62" s="102"/>
      <c r="E62" s="102"/>
      <c r="F62" s="102"/>
      <c r="G62" s="105"/>
      <c r="H62" s="216" t="str">
        <f>IF(ISTEXT(C62),VLOOKUP(C62,Hilfstabelle!B1:J73,2,TRUE),"")</f>
        <v/>
      </c>
      <c r="I62" s="217"/>
      <c r="J62" s="130"/>
      <c r="K62" s="124"/>
      <c r="L62" s="119"/>
      <c r="M62" s="119"/>
      <c r="N62" s="119"/>
      <c r="O62" s="119"/>
      <c r="P62" s="119"/>
      <c r="Q62" s="119"/>
      <c r="R62" s="119"/>
      <c r="S62" s="119"/>
      <c r="T62" s="125"/>
      <c r="U62" s="123"/>
    </row>
    <row r="63" spans="2:21" s="104" customFormat="1">
      <c r="B63" s="153"/>
      <c r="C63" s="103"/>
      <c r="D63" s="102"/>
      <c r="E63" s="102"/>
      <c r="F63" s="102"/>
      <c r="G63" s="105"/>
      <c r="H63" s="216" t="str">
        <f>IF(ISTEXT(C63),VLOOKUP(C63,Hilfstabelle!B1:J73,2,TRUE),"")</f>
        <v/>
      </c>
      <c r="I63" s="217"/>
      <c r="J63" s="130"/>
      <c r="K63" s="124"/>
      <c r="L63" s="119"/>
      <c r="M63" s="119"/>
      <c r="N63" s="119"/>
      <c r="O63" s="119"/>
      <c r="P63" s="119"/>
      <c r="Q63" s="119"/>
      <c r="R63" s="119"/>
      <c r="S63" s="119"/>
      <c r="T63" s="125"/>
      <c r="U63" s="123"/>
    </row>
    <row r="64" spans="2:21" s="104" customFormat="1">
      <c r="B64" s="153"/>
      <c r="C64" s="103"/>
      <c r="D64" s="102"/>
      <c r="E64" s="102"/>
      <c r="F64" s="102"/>
      <c r="G64" s="105"/>
      <c r="H64" s="216" t="str">
        <f>IF(ISTEXT(C64),VLOOKUP(C64,Hilfstabelle!B1:J73,2,TRUE),"")</f>
        <v/>
      </c>
      <c r="I64" s="217"/>
      <c r="J64" s="130"/>
      <c r="K64" s="124"/>
      <c r="L64" s="119"/>
      <c r="M64" s="119"/>
      <c r="N64" s="119"/>
      <c r="O64" s="119"/>
      <c r="P64" s="119"/>
      <c r="Q64" s="119"/>
      <c r="R64" s="119"/>
      <c r="S64" s="119"/>
      <c r="T64" s="121"/>
      <c r="U64" s="127"/>
    </row>
    <row r="65" spans="2:21" s="104" customFormat="1">
      <c r="B65" s="153"/>
      <c r="C65" s="103"/>
      <c r="D65" s="102"/>
      <c r="E65" s="102"/>
      <c r="F65" s="102"/>
      <c r="G65" s="105"/>
      <c r="H65" s="216" t="str">
        <f>IF(ISTEXT(C65),VLOOKUP(C65,Hilfstabelle!B1:J73,2,TRUE),"")</f>
        <v/>
      </c>
      <c r="I65" s="217"/>
      <c r="J65" s="130"/>
      <c r="K65" s="124"/>
      <c r="L65" s="119"/>
      <c r="M65" s="119"/>
      <c r="N65" s="119"/>
      <c r="O65" s="119"/>
      <c r="P65" s="119"/>
      <c r="Q65" s="119"/>
      <c r="R65" s="119"/>
      <c r="S65" s="119"/>
      <c r="T65" s="121"/>
      <c r="U65" s="122"/>
    </row>
    <row r="66" spans="2:21" s="104" customFormat="1">
      <c r="B66" s="153"/>
      <c r="C66" s="103"/>
      <c r="D66" s="102"/>
      <c r="E66" s="102"/>
      <c r="F66" s="102"/>
      <c r="G66" s="105"/>
      <c r="H66" s="216" t="str">
        <f>IF(ISTEXT(C66),VLOOKUP(C66,Hilfstabelle!B1:J73,2,TRUE),"")</f>
        <v/>
      </c>
      <c r="I66" s="217"/>
      <c r="J66" s="130"/>
      <c r="K66" s="124"/>
      <c r="L66" s="119"/>
      <c r="M66" s="119"/>
      <c r="N66" s="119"/>
      <c r="O66" s="119"/>
      <c r="P66" s="119"/>
      <c r="Q66" s="119"/>
      <c r="R66" s="119"/>
      <c r="S66" s="119"/>
      <c r="T66" s="126"/>
      <c r="U66" s="127"/>
    </row>
    <row r="67" spans="2:21" s="104" customFormat="1">
      <c r="B67" s="153"/>
      <c r="C67" s="103"/>
      <c r="D67" s="102"/>
      <c r="E67" s="102"/>
      <c r="F67" s="102"/>
      <c r="G67" s="105"/>
      <c r="H67" s="216" t="str">
        <f>IF(ISTEXT(C67),VLOOKUP(C67,Hilfstabelle!B1:J73,2,TRUE),"")</f>
        <v/>
      </c>
      <c r="I67" s="217"/>
      <c r="J67" s="130"/>
      <c r="K67" s="124"/>
      <c r="L67" s="119"/>
      <c r="M67" s="119"/>
      <c r="N67" s="119"/>
      <c r="O67" s="119"/>
      <c r="P67" s="119"/>
      <c r="Q67" s="119"/>
      <c r="R67" s="119"/>
      <c r="S67" s="119"/>
      <c r="T67" s="125"/>
      <c r="U67" s="119"/>
    </row>
    <row r="68" spans="2:21" s="104" customFormat="1">
      <c r="B68" s="153"/>
      <c r="C68" s="103"/>
      <c r="D68" s="102"/>
      <c r="E68" s="102"/>
      <c r="F68" s="102"/>
      <c r="G68" s="105"/>
      <c r="H68" s="216" t="str">
        <f>IF(ISTEXT(C68),VLOOKUP(C68,Hilfstabelle!B1:J73,2,TRUE),"")</f>
        <v/>
      </c>
      <c r="I68" s="217"/>
      <c r="J68" s="130"/>
      <c r="K68" s="124"/>
      <c r="L68" s="119"/>
      <c r="M68" s="119"/>
      <c r="N68" s="119"/>
      <c r="O68" s="119"/>
      <c r="P68" s="119"/>
      <c r="Q68" s="119"/>
      <c r="R68" s="119"/>
      <c r="S68" s="119"/>
      <c r="T68" s="125"/>
      <c r="U68" s="123"/>
    </row>
    <row r="69" spans="2:21" s="104" customFormat="1">
      <c r="B69" s="153"/>
      <c r="C69" s="103"/>
      <c r="D69" s="102"/>
      <c r="E69" s="102"/>
      <c r="F69" s="102"/>
      <c r="G69" s="105"/>
      <c r="H69" s="216" t="str">
        <f>IF(ISTEXT(C69),VLOOKUP(C69,Hilfstabelle!B1:J73,2,TRUE),"")</f>
        <v/>
      </c>
      <c r="I69" s="217"/>
      <c r="J69" s="130"/>
      <c r="K69" s="124"/>
      <c r="L69" s="119"/>
      <c r="M69" s="119"/>
      <c r="N69" s="119"/>
      <c r="O69" s="119"/>
      <c r="P69" s="119"/>
      <c r="Q69" s="119"/>
      <c r="R69" s="119"/>
      <c r="S69" s="119"/>
      <c r="T69" s="125"/>
      <c r="U69" s="123"/>
    </row>
    <row r="70" spans="2:21" s="104" customFormat="1">
      <c r="B70" s="153"/>
      <c r="C70" s="103"/>
      <c r="D70" s="102"/>
      <c r="E70" s="102"/>
      <c r="F70" s="102"/>
      <c r="G70" s="105"/>
      <c r="H70" s="216" t="str">
        <f>IF(ISTEXT(C70),VLOOKUP(C70,Hilfstabelle!B1:J73,2,TRUE),"")</f>
        <v/>
      </c>
      <c r="I70" s="217"/>
      <c r="J70" s="130"/>
      <c r="K70" s="124"/>
      <c r="L70" s="119"/>
      <c r="M70" s="119"/>
      <c r="N70" s="119"/>
      <c r="O70" s="119"/>
      <c r="P70" s="119"/>
      <c r="Q70" s="119"/>
      <c r="R70" s="119"/>
      <c r="S70" s="119"/>
      <c r="T70" s="121"/>
      <c r="U70" s="122"/>
    </row>
    <row r="71" spans="2:21" s="104" customFormat="1">
      <c r="B71" s="153"/>
      <c r="C71" s="103"/>
      <c r="D71" s="102"/>
      <c r="E71" s="102"/>
      <c r="F71" s="102"/>
      <c r="G71" s="105"/>
      <c r="H71" s="216" t="str">
        <f>IF(ISTEXT(C71),VLOOKUP(C71,Hilfstabelle!B1:J73,2,TRUE),"")</f>
        <v/>
      </c>
      <c r="I71" s="217"/>
      <c r="J71" s="130"/>
      <c r="K71" s="124"/>
      <c r="L71" s="119"/>
      <c r="M71" s="119"/>
      <c r="N71" s="119"/>
      <c r="O71" s="119"/>
      <c r="P71" s="119"/>
      <c r="Q71" s="119"/>
      <c r="R71" s="119"/>
      <c r="S71" s="119"/>
      <c r="T71" s="125"/>
      <c r="U71" s="123"/>
    </row>
    <row r="72" spans="2:21" s="104" customFormat="1">
      <c r="B72" s="153"/>
      <c r="C72" s="103"/>
      <c r="D72" s="102"/>
      <c r="E72" s="102"/>
      <c r="F72" s="102"/>
      <c r="G72" s="105"/>
      <c r="H72" s="216" t="str">
        <f>IF(ISTEXT(C72),VLOOKUP(C72,Hilfstabelle!B1:J73,2,TRUE),"")</f>
        <v/>
      </c>
      <c r="I72" s="217"/>
      <c r="J72" s="130"/>
      <c r="K72" s="124"/>
      <c r="L72" s="119"/>
      <c r="M72" s="119"/>
      <c r="N72" s="119"/>
      <c r="O72" s="119"/>
      <c r="P72" s="119"/>
      <c r="Q72" s="119"/>
      <c r="R72" s="119"/>
      <c r="S72" s="119"/>
      <c r="T72" s="125"/>
      <c r="U72" s="122"/>
    </row>
    <row r="73" spans="2:21" s="104" customFormat="1">
      <c r="B73" s="153"/>
      <c r="C73" s="103"/>
      <c r="D73" s="102"/>
      <c r="E73" s="102"/>
      <c r="F73" s="102"/>
      <c r="G73" s="105"/>
      <c r="H73" s="216" t="str">
        <f>IF(ISTEXT(C73),VLOOKUP(C73,Hilfstabelle!B1:J73,2,TRUE),"")</f>
        <v/>
      </c>
      <c r="I73" s="217"/>
      <c r="J73" s="130"/>
      <c r="K73" s="124"/>
      <c r="L73" s="119"/>
      <c r="M73" s="119"/>
      <c r="N73" s="119"/>
      <c r="O73" s="119"/>
      <c r="P73" s="119"/>
      <c r="Q73" s="119"/>
      <c r="R73" s="119"/>
      <c r="S73" s="119"/>
      <c r="T73" s="126"/>
      <c r="U73" s="127"/>
    </row>
    <row r="74" spans="2:21" s="104" customFormat="1">
      <c r="B74" s="153"/>
      <c r="C74" s="103"/>
      <c r="D74" s="102"/>
      <c r="E74" s="102"/>
      <c r="F74" s="102"/>
      <c r="G74" s="105"/>
      <c r="H74" s="216" t="str">
        <f>IF(ISTEXT(C74),VLOOKUP(C74,Hilfstabelle!B1:J73,2,TRUE),"")</f>
        <v/>
      </c>
      <c r="I74" s="217"/>
      <c r="J74" s="131"/>
      <c r="K74" s="124"/>
      <c r="L74" s="119"/>
      <c r="M74" s="119"/>
      <c r="N74" s="119"/>
      <c r="O74" s="119"/>
      <c r="P74" s="119"/>
      <c r="Q74" s="119"/>
      <c r="R74" s="119"/>
      <c r="S74" s="119"/>
      <c r="T74" s="126"/>
      <c r="U74" s="127"/>
    </row>
    <row r="75" spans="2:21" s="104" customFormat="1">
      <c r="B75" s="153"/>
      <c r="C75" s="103"/>
      <c r="D75" s="102"/>
      <c r="E75" s="102"/>
      <c r="F75" s="102"/>
      <c r="G75" s="105"/>
      <c r="H75" s="216" t="str">
        <f>IF(ISTEXT(C75),VLOOKUP(C75,Hilfstabelle!B1:J73,2,TRUE),"")</f>
        <v/>
      </c>
      <c r="I75" s="217"/>
      <c r="J75" s="131"/>
      <c r="K75" s="124"/>
      <c r="L75" s="119"/>
      <c r="M75" s="119"/>
      <c r="N75" s="119"/>
      <c r="O75" s="119"/>
      <c r="P75" s="119"/>
      <c r="Q75" s="119"/>
      <c r="R75" s="119"/>
      <c r="S75" s="119"/>
      <c r="T75" s="126"/>
      <c r="U75" s="127"/>
    </row>
    <row r="76" spans="2:21" s="104" customFormat="1">
      <c r="B76" s="153"/>
      <c r="C76" s="103"/>
      <c r="D76" s="102"/>
      <c r="E76" s="102"/>
      <c r="F76" s="102"/>
      <c r="G76" s="105"/>
      <c r="H76" s="216" t="str">
        <f>IF(ISTEXT(C76),VLOOKUP(C76,Hilfstabelle!B1:J73,2,TRUE),"")</f>
        <v/>
      </c>
      <c r="I76" s="217"/>
      <c r="J76" s="131"/>
      <c r="K76" s="124"/>
      <c r="L76" s="119"/>
      <c r="M76" s="119"/>
      <c r="N76" s="119"/>
      <c r="O76" s="119"/>
      <c r="P76" s="119"/>
      <c r="Q76" s="119"/>
      <c r="R76" s="119"/>
      <c r="S76" s="119"/>
      <c r="T76" s="126"/>
      <c r="U76" s="127"/>
    </row>
    <row r="77" spans="2:21" s="104" customFormat="1">
      <c r="B77" s="153"/>
      <c r="C77" s="103"/>
      <c r="D77" s="102"/>
      <c r="E77" s="102"/>
      <c r="F77" s="102"/>
      <c r="G77" s="105"/>
      <c r="H77" s="216" t="str">
        <f>IF(ISTEXT(C77),VLOOKUP(C77,Hilfstabelle!B1:J73,2,TRUE),"")</f>
        <v/>
      </c>
      <c r="I77" s="217"/>
      <c r="J77" s="131"/>
      <c r="K77" s="124"/>
      <c r="L77" s="119"/>
      <c r="M77" s="119"/>
      <c r="N77" s="119"/>
      <c r="O77" s="119"/>
      <c r="P77" s="119"/>
      <c r="Q77" s="119"/>
      <c r="R77" s="119"/>
      <c r="S77" s="119"/>
      <c r="T77" s="126"/>
      <c r="U77" s="127"/>
    </row>
    <row r="78" spans="2:21" s="104" customFormat="1">
      <c r="B78" s="153"/>
      <c r="C78" s="103"/>
      <c r="D78" s="102"/>
      <c r="E78" s="102"/>
      <c r="F78" s="102"/>
      <c r="G78" s="105"/>
      <c r="H78" s="216" t="str">
        <f>IF(ISTEXT(C78),VLOOKUP(C78,Hilfstabelle!B1:J73,2,TRUE),"")</f>
        <v/>
      </c>
      <c r="I78" s="217"/>
      <c r="J78" s="131"/>
      <c r="K78" s="124"/>
      <c r="L78" s="119"/>
      <c r="M78" s="119"/>
      <c r="N78" s="119"/>
      <c r="O78" s="119"/>
      <c r="P78" s="119"/>
      <c r="Q78" s="119"/>
      <c r="R78" s="119"/>
      <c r="S78" s="119"/>
      <c r="T78" s="126"/>
      <c r="U78" s="127"/>
    </row>
    <row r="79" spans="2:21" s="104" customFormat="1">
      <c r="B79" s="153"/>
      <c r="C79" s="103"/>
      <c r="D79" s="102"/>
      <c r="E79" s="102"/>
      <c r="F79" s="102"/>
      <c r="G79" s="105"/>
      <c r="H79" s="216" t="str">
        <f>IF(ISTEXT(C79),VLOOKUP(C79,Hilfstabelle!B1:J73,2,TRUE),"")</f>
        <v/>
      </c>
      <c r="I79" s="217"/>
      <c r="J79" s="131"/>
      <c r="K79" s="124"/>
      <c r="L79" s="119"/>
      <c r="M79" s="119"/>
      <c r="N79" s="119"/>
      <c r="O79" s="119"/>
      <c r="P79" s="119"/>
      <c r="Q79" s="119"/>
      <c r="R79" s="119"/>
      <c r="S79" s="119"/>
      <c r="T79" s="126"/>
      <c r="U79" s="127"/>
    </row>
    <row r="80" spans="2:21" s="104" customFormat="1">
      <c r="B80" s="153"/>
      <c r="C80" s="103"/>
      <c r="D80" s="102"/>
      <c r="E80" s="102"/>
      <c r="F80" s="102"/>
      <c r="G80" s="105"/>
      <c r="H80" s="216" t="str">
        <f>IF(ISTEXT(C80),VLOOKUP(C80,Hilfstabelle!B1:J73,2,TRUE),"")</f>
        <v/>
      </c>
      <c r="I80" s="217"/>
      <c r="J80" s="131"/>
      <c r="K80" s="124"/>
      <c r="L80" s="119"/>
      <c r="M80" s="119"/>
      <c r="N80" s="119"/>
      <c r="O80" s="119"/>
      <c r="P80" s="119"/>
      <c r="Q80" s="119"/>
      <c r="R80" s="119"/>
      <c r="S80" s="119"/>
      <c r="T80" s="126"/>
      <c r="U80" s="127"/>
    </row>
    <row r="81" spans="2:21" s="104" customFormat="1">
      <c r="B81" s="153"/>
      <c r="C81" s="103"/>
      <c r="D81" s="102"/>
      <c r="E81" s="102"/>
      <c r="F81" s="102"/>
      <c r="G81" s="105"/>
      <c r="H81" s="216" t="str">
        <f>IF(ISTEXT(C81),VLOOKUP(C81,Hilfstabelle!B1:J73,2,TRUE),"")</f>
        <v/>
      </c>
      <c r="I81" s="217"/>
      <c r="J81" s="131"/>
      <c r="K81" s="124"/>
      <c r="L81" s="119"/>
      <c r="M81" s="119"/>
      <c r="N81" s="119"/>
      <c r="O81" s="119"/>
      <c r="P81" s="119"/>
      <c r="Q81" s="119"/>
      <c r="R81" s="119"/>
      <c r="S81" s="119"/>
      <c r="T81" s="126"/>
      <c r="U81" s="127"/>
    </row>
    <row r="82" spans="2:21" s="104" customFormat="1">
      <c r="B82" s="153"/>
      <c r="C82" s="103"/>
      <c r="D82" s="102"/>
      <c r="E82" s="102"/>
      <c r="F82" s="102"/>
      <c r="G82" s="105"/>
      <c r="H82" s="216" t="str">
        <f>IF(ISTEXT(C82),VLOOKUP(C82,Hilfstabelle!B1:J73,2,TRUE),"")</f>
        <v/>
      </c>
      <c r="I82" s="217"/>
      <c r="J82" s="131"/>
      <c r="K82" s="124"/>
      <c r="L82" s="119"/>
      <c r="M82" s="119"/>
      <c r="N82" s="119"/>
      <c r="O82" s="119"/>
      <c r="P82" s="119"/>
      <c r="Q82" s="119"/>
      <c r="R82" s="119"/>
      <c r="S82" s="119"/>
      <c r="T82" s="126"/>
      <c r="U82" s="127"/>
    </row>
    <row r="83" spans="2:21" s="104" customFormat="1">
      <c r="B83" s="153"/>
      <c r="C83" s="103"/>
      <c r="D83" s="102"/>
      <c r="E83" s="102"/>
      <c r="F83" s="102"/>
      <c r="G83" s="105"/>
      <c r="H83" s="216" t="str">
        <f>IF(ISTEXT(C83),VLOOKUP(C83,Hilfstabelle!B1:J73,2,TRUE),"")</f>
        <v/>
      </c>
      <c r="I83" s="217"/>
      <c r="J83" s="131"/>
      <c r="K83" s="124"/>
      <c r="L83" s="119"/>
      <c r="M83" s="119"/>
      <c r="N83" s="119"/>
      <c r="O83" s="119"/>
      <c r="P83" s="119"/>
      <c r="Q83" s="119"/>
      <c r="R83" s="119"/>
      <c r="S83" s="119"/>
      <c r="T83" s="126"/>
      <c r="U83" s="127"/>
    </row>
    <row r="84" spans="2:21" s="104" customFormat="1">
      <c r="B84" s="153"/>
      <c r="C84" s="103"/>
      <c r="D84" s="102"/>
      <c r="E84" s="102"/>
      <c r="F84" s="102"/>
      <c r="G84" s="105"/>
      <c r="H84" s="216" t="str">
        <f>IF(ISTEXT(C84),VLOOKUP(C84,Hilfstabelle!B1:J73,2,TRUE),"")</f>
        <v/>
      </c>
      <c r="I84" s="217"/>
      <c r="J84" s="131"/>
      <c r="K84" s="124"/>
      <c r="L84" s="119"/>
      <c r="M84" s="119"/>
      <c r="N84" s="119"/>
      <c r="O84" s="119"/>
      <c r="P84" s="119"/>
      <c r="Q84" s="119"/>
      <c r="R84" s="119"/>
      <c r="S84" s="119"/>
      <c r="T84" s="126"/>
      <c r="U84" s="127"/>
    </row>
    <row r="85" spans="2:21" s="104" customFormat="1">
      <c r="B85" s="153"/>
      <c r="C85" s="103"/>
      <c r="D85" s="102"/>
      <c r="E85" s="102"/>
      <c r="F85" s="102"/>
      <c r="G85" s="105"/>
      <c r="H85" s="216" t="str">
        <f>IF(ISTEXT(C85),VLOOKUP(C85,Hilfstabelle!B1:J73,2,TRUE),"")</f>
        <v/>
      </c>
      <c r="I85" s="217"/>
      <c r="J85" s="131"/>
      <c r="K85" s="124"/>
      <c r="L85" s="119"/>
      <c r="M85" s="119"/>
      <c r="N85" s="119"/>
      <c r="O85" s="119"/>
      <c r="P85" s="119"/>
      <c r="Q85" s="119"/>
      <c r="R85" s="119"/>
      <c r="S85" s="119"/>
      <c r="T85" s="126"/>
      <c r="U85" s="127"/>
    </row>
    <row r="86" spans="2:21" s="104" customFormat="1">
      <c r="B86" s="153"/>
      <c r="C86" s="103"/>
      <c r="D86" s="102"/>
      <c r="E86" s="102"/>
      <c r="F86" s="102"/>
      <c r="G86" s="105"/>
      <c r="H86" s="216" t="str">
        <f>IF(ISTEXT(C86),VLOOKUP(C86,Hilfstabelle!B1:J73,2,TRUE),"")</f>
        <v/>
      </c>
      <c r="I86" s="217"/>
      <c r="J86" s="131"/>
      <c r="K86" s="124"/>
      <c r="L86" s="119"/>
      <c r="M86" s="119"/>
      <c r="N86" s="119"/>
      <c r="O86" s="119"/>
      <c r="P86" s="119"/>
      <c r="Q86" s="119"/>
      <c r="R86" s="119"/>
      <c r="S86" s="119"/>
      <c r="T86" s="126"/>
      <c r="U86" s="127"/>
    </row>
    <row r="87" spans="2:21" s="104" customFormat="1">
      <c r="B87" s="153"/>
      <c r="C87" s="103"/>
      <c r="D87" s="102"/>
      <c r="E87" s="102"/>
      <c r="F87" s="102"/>
      <c r="G87" s="105"/>
      <c r="H87" s="216" t="str">
        <f>IF(ISTEXT(C87),VLOOKUP(C87,Hilfstabelle!B1:J73,2,TRUE),"")</f>
        <v/>
      </c>
      <c r="I87" s="217"/>
      <c r="J87" s="131"/>
      <c r="K87" s="124"/>
      <c r="L87" s="119"/>
      <c r="M87" s="119"/>
      <c r="N87" s="119"/>
      <c r="O87" s="119"/>
      <c r="P87" s="119"/>
      <c r="Q87" s="119"/>
      <c r="R87" s="119"/>
      <c r="S87" s="119"/>
      <c r="T87" s="126"/>
      <c r="U87" s="127"/>
    </row>
    <row r="88" spans="2:21" s="104" customFormat="1">
      <c r="B88" s="153"/>
      <c r="C88" s="103"/>
      <c r="D88" s="102"/>
      <c r="E88" s="102"/>
      <c r="F88" s="102"/>
      <c r="G88" s="105"/>
      <c r="H88" s="216" t="str">
        <f>IF(ISTEXT(C88),VLOOKUP(C88,Hilfstabelle!B1:J73,2,TRUE),"")</f>
        <v/>
      </c>
      <c r="I88" s="217"/>
      <c r="J88" s="131"/>
      <c r="K88" s="124"/>
      <c r="L88" s="119"/>
      <c r="M88" s="119"/>
      <c r="N88" s="119"/>
      <c r="O88" s="119"/>
      <c r="P88" s="119"/>
      <c r="Q88" s="119"/>
      <c r="R88" s="119"/>
      <c r="S88" s="119"/>
      <c r="T88" s="126"/>
      <c r="U88" s="127"/>
    </row>
    <row r="89" spans="2:21" s="104" customFormat="1">
      <c r="B89" s="153"/>
      <c r="C89" s="103"/>
      <c r="D89" s="102"/>
      <c r="E89" s="102"/>
      <c r="F89" s="102"/>
      <c r="G89" s="105"/>
      <c r="H89" s="216" t="str">
        <f>IF(ISTEXT(C89),VLOOKUP(C89,Hilfstabelle!B1:J73,2,TRUE),"")</f>
        <v/>
      </c>
      <c r="I89" s="217"/>
      <c r="J89" s="131"/>
      <c r="K89" s="124"/>
      <c r="L89" s="119"/>
      <c r="M89" s="119"/>
      <c r="N89" s="119"/>
      <c r="O89" s="119"/>
      <c r="P89" s="119"/>
      <c r="Q89" s="119"/>
      <c r="R89" s="119"/>
      <c r="S89" s="119"/>
      <c r="T89" s="126"/>
      <c r="U89" s="127"/>
    </row>
    <row r="90" spans="2:21" s="104" customFormat="1">
      <c r="B90" s="153"/>
      <c r="C90" s="103"/>
      <c r="D90" s="102"/>
      <c r="E90" s="102"/>
      <c r="F90" s="102"/>
      <c r="G90" s="105"/>
      <c r="H90" s="216" t="str">
        <f>IF(ISTEXT(C90),VLOOKUP(C90,Hilfstabelle!B1:J73,2,TRUE),"")</f>
        <v/>
      </c>
      <c r="I90" s="217"/>
      <c r="J90" s="131"/>
      <c r="K90" s="124"/>
      <c r="L90" s="119"/>
      <c r="M90" s="119"/>
      <c r="N90" s="119"/>
      <c r="O90" s="119"/>
      <c r="P90" s="119"/>
      <c r="Q90" s="119"/>
      <c r="R90" s="119"/>
      <c r="S90" s="119"/>
      <c r="T90" s="126"/>
      <c r="U90" s="127"/>
    </row>
    <row r="91" spans="2:21" s="104" customFormat="1">
      <c r="B91" s="153"/>
      <c r="C91" s="103"/>
      <c r="D91" s="102"/>
      <c r="E91" s="102"/>
      <c r="F91" s="102"/>
      <c r="G91" s="105"/>
      <c r="H91" s="216" t="str">
        <f>IF(ISTEXT(C91),VLOOKUP(C91,Hilfstabelle!B1:J73,2,TRUE),"")</f>
        <v/>
      </c>
      <c r="I91" s="217"/>
      <c r="J91" s="131"/>
      <c r="K91" s="124"/>
      <c r="L91" s="119"/>
      <c r="M91" s="119"/>
      <c r="N91" s="119"/>
      <c r="O91" s="119"/>
      <c r="P91" s="119"/>
      <c r="Q91" s="119"/>
      <c r="R91" s="119"/>
      <c r="S91" s="119"/>
      <c r="T91" s="126"/>
      <c r="U91" s="127"/>
    </row>
    <row r="92" spans="2:21" s="104" customFormat="1">
      <c r="B92" s="153"/>
      <c r="C92" s="103"/>
      <c r="D92" s="102"/>
      <c r="E92" s="102"/>
      <c r="F92" s="102"/>
      <c r="G92" s="105"/>
      <c r="H92" s="216" t="str">
        <f>IF(ISTEXT(C92),VLOOKUP(C92,Hilfstabelle!B1:J73,2,TRUE),"")</f>
        <v/>
      </c>
      <c r="I92" s="217"/>
      <c r="J92" s="131"/>
      <c r="K92" s="124"/>
      <c r="L92" s="119"/>
      <c r="M92" s="119"/>
      <c r="N92" s="119"/>
      <c r="O92" s="119"/>
      <c r="P92" s="119"/>
      <c r="Q92" s="119"/>
      <c r="R92" s="119"/>
      <c r="S92" s="119"/>
      <c r="T92" s="126"/>
      <c r="U92" s="127"/>
    </row>
    <row r="93" spans="2:21" s="104" customFormat="1">
      <c r="B93" s="153"/>
      <c r="C93" s="103"/>
      <c r="D93" s="102"/>
      <c r="E93" s="102"/>
      <c r="F93" s="102"/>
      <c r="G93" s="105"/>
      <c r="H93" s="110"/>
      <c r="I93" s="111"/>
      <c r="J93" s="154"/>
      <c r="K93" s="124"/>
      <c r="L93" s="119"/>
      <c r="M93" s="119"/>
      <c r="N93" s="119"/>
      <c r="O93" s="119"/>
      <c r="P93" s="119"/>
      <c r="Q93" s="119"/>
      <c r="R93" s="119"/>
      <c r="S93" s="119"/>
      <c r="T93" s="126"/>
      <c r="U93" s="127"/>
    </row>
    <row r="94" spans="2:21" s="137" customFormat="1">
      <c r="B94" s="153"/>
      <c r="C94" s="103"/>
      <c r="D94" s="102"/>
      <c r="E94" s="102"/>
      <c r="F94" s="102"/>
      <c r="G94" s="105"/>
      <c r="H94" s="110"/>
      <c r="I94" s="111"/>
      <c r="J94" s="154"/>
      <c r="K94" s="143"/>
      <c r="T94" s="144"/>
      <c r="U94" s="145"/>
    </row>
    <row r="95" spans="2:21" s="137" customFormat="1">
      <c r="B95" s="153"/>
      <c r="C95" s="103"/>
      <c r="D95" s="102"/>
      <c r="E95" s="102"/>
      <c r="F95" s="102"/>
      <c r="G95" s="105"/>
      <c r="H95" s="110"/>
      <c r="I95" s="111"/>
      <c r="J95" s="154"/>
      <c r="K95" s="143"/>
      <c r="T95" s="144"/>
      <c r="U95" s="145"/>
    </row>
    <row r="96" spans="2:21" s="137" customFormat="1">
      <c r="B96" s="153"/>
      <c r="C96" s="103"/>
      <c r="D96" s="102"/>
      <c r="E96" s="102"/>
      <c r="F96" s="102"/>
      <c r="G96" s="105"/>
      <c r="H96" s="110"/>
      <c r="I96" s="111"/>
      <c r="J96" s="154"/>
      <c r="K96" s="143"/>
      <c r="T96" s="144"/>
      <c r="U96" s="145"/>
    </row>
    <row r="97" spans="2:21" s="137" customFormat="1">
      <c r="B97" s="153"/>
      <c r="C97" s="103"/>
      <c r="D97" s="102"/>
      <c r="E97" s="102"/>
      <c r="F97" s="102"/>
      <c r="G97" s="105"/>
      <c r="H97" s="110"/>
      <c r="I97" s="111"/>
      <c r="J97" s="154"/>
      <c r="K97" s="143"/>
      <c r="T97" s="144"/>
      <c r="U97" s="145"/>
    </row>
    <row r="98" spans="2:21" s="137" customFormat="1">
      <c r="B98" s="153"/>
      <c r="C98" s="103"/>
      <c r="D98" s="102"/>
      <c r="E98" s="102"/>
      <c r="F98" s="102"/>
      <c r="G98" s="105"/>
      <c r="H98" s="110"/>
      <c r="I98" s="111"/>
      <c r="J98" s="154"/>
      <c r="K98" s="143"/>
      <c r="T98" s="144"/>
      <c r="U98" s="145"/>
    </row>
    <row r="99" spans="2:21" s="104" customFormat="1">
      <c r="B99" s="153"/>
      <c r="C99" s="103"/>
      <c r="D99" s="102"/>
      <c r="E99" s="102"/>
      <c r="F99" s="102"/>
      <c r="G99" s="105"/>
      <c r="H99" s="110"/>
      <c r="I99" s="111"/>
      <c r="J99" s="131"/>
      <c r="K99" s="124"/>
      <c r="L99" s="119"/>
      <c r="M99" s="119"/>
      <c r="N99" s="119"/>
      <c r="O99" s="119"/>
      <c r="P99" s="119"/>
      <c r="Q99" s="119"/>
      <c r="R99" s="119"/>
      <c r="S99" s="119"/>
      <c r="T99" s="126"/>
      <c r="U99" s="127"/>
    </row>
    <row r="100" spans="2:21" s="104" customFormat="1">
      <c r="B100" s="153"/>
      <c r="C100" s="103"/>
      <c r="D100" s="102"/>
      <c r="E100" s="102"/>
      <c r="F100" s="102"/>
      <c r="G100" s="105"/>
      <c r="H100" s="110"/>
      <c r="I100" s="111"/>
      <c r="J100" s="131"/>
      <c r="K100" s="124"/>
      <c r="L100" s="119"/>
      <c r="M100" s="119"/>
      <c r="N100" s="119"/>
      <c r="O100" s="119"/>
      <c r="P100" s="119"/>
      <c r="Q100" s="119"/>
      <c r="R100" s="119"/>
      <c r="S100" s="119"/>
      <c r="T100" s="126"/>
      <c r="U100" s="127"/>
    </row>
    <row r="101" spans="2:21" s="104" customFormat="1" ht="13.8" thickBot="1">
      <c r="B101" s="118"/>
      <c r="C101" s="112"/>
      <c r="D101" s="113"/>
      <c r="E101" s="113"/>
      <c r="F101" s="113"/>
      <c r="G101" s="114"/>
      <c r="H101" s="117"/>
      <c r="I101" s="116"/>
      <c r="J101" s="115"/>
      <c r="K101" s="124"/>
      <c r="L101" s="119"/>
      <c r="M101" s="119"/>
      <c r="N101" s="119"/>
      <c r="O101" s="119"/>
      <c r="P101" s="119"/>
      <c r="Q101" s="119"/>
      <c r="R101" s="119"/>
      <c r="S101" s="119"/>
      <c r="T101" s="125"/>
      <c r="U101" s="123"/>
    </row>
    <row r="102" spans="2:21" s="104" customFormat="1">
      <c r="B102" s="211"/>
      <c r="C102" s="211"/>
      <c r="D102" s="211"/>
      <c r="E102" s="211"/>
      <c r="F102" s="211"/>
      <c r="G102" s="211"/>
      <c r="H102" s="211"/>
      <c r="I102" s="211"/>
      <c r="J102" s="211"/>
      <c r="K102" s="2"/>
    </row>
    <row r="103" spans="2:21">
      <c r="B103" s="210"/>
      <c r="C103" s="210"/>
      <c r="D103" s="210"/>
      <c r="E103" s="210"/>
      <c r="F103" s="210"/>
      <c r="G103" s="211"/>
      <c r="H103" s="210"/>
      <c r="I103" s="210"/>
      <c r="J103" s="210"/>
      <c r="K103" s="2"/>
    </row>
    <row r="104" spans="2:21">
      <c r="B104" s="212"/>
      <c r="C104" s="212"/>
      <c r="D104" s="212"/>
      <c r="E104" s="212"/>
      <c r="F104" s="212"/>
      <c r="G104" s="146"/>
      <c r="H104" s="213"/>
      <c r="I104" s="213"/>
      <c r="J104" s="213"/>
      <c r="K104" s="2"/>
    </row>
    <row r="105" spans="2:21" ht="30" customHeight="1">
      <c r="B105" s="45" t="s">
        <v>114</v>
      </c>
      <c r="C105" s="45"/>
      <c r="D105" s="45"/>
      <c r="E105" s="45"/>
      <c r="F105" s="45"/>
      <c r="G105" s="4"/>
      <c r="H105" s="8" t="s">
        <v>115</v>
      </c>
      <c r="I105" s="6"/>
      <c r="J105" s="6"/>
      <c r="K105" s="2"/>
    </row>
  </sheetData>
  <sheetProtection password="DE87" sheet="1" objects="1" scenarios="1" formatCells="0" formatColumns="0" formatRows="0" insertColumns="0" insertRows="0" insertHyperlinks="0" deleteRows="0"/>
  <mergeCells count="199">
    <mergeCell ref="H63:I63"/>
    <mergeCell ref="H84:I84"/>
    <mergeCell ref="H85:I85"/>
    <mergeCell ref="H86:I86"/>
    <mergeCell ref="C101:G101"/>
    <mergeCell ref="C93:G93"/>
    <mergeCell ref="C99:G99"/>
    <mergeCell ref="C92:G92"/>
    <mergeCell ref="C91:G91"/>
    <mergeCell ref="C87:G87"/>
    <mergeCell ref="C88:G88"/>
    <mergeCell ref="C89:G89"/>
    <mergeCell ref="C90:G90"/>
    <mergeCell ref="C98:G98"/>
    <mergeCell ref="H98:I98"/>
    <mergeCell ref="C94:G94"/>
    <mergeCell ref="B52:J52"/>
    <mergeCell ref="C81:G81"/>
    <mergeCell ref="C82:G82"/>
    <mergeCell ref="C83:G83"/>
    <mergeCell ref="C84:G84"/>
    <mergeCell ref="C85:G85"/>
    <mergeCell ref="C86:G86"/>
    <mergeCell ref="C100:G100"/>
    <mergeCell ref="H73:I73"/>
    <mergeCell ref="H74:I74"/>
    <mergeCell ref="H75:I75"/>
    <mergeCell ref="H76:I76"/>
    <mergeCell ref="H77:I77"/>
    <mergeCell ref="H80:I80"/>
    <mergeCell ref="H81:I81"/>
    <mergeCell ref="H100:I100"/>
    <mergeCell ref="H82:I82"/>
    <mergeCell ref="H83:I83"/>
    <mergeCell ref="H92:I92"/>
    <mergeCell ref="H93:I93"/>
    <mergeCell ref="H87:I87"/>
    <mergeCell ref="H89:I89"/>
    <mergeCell ref="H90:I90"/>
    <mergeCell ref="H91:I91"/>
    <mergeCell ref="H53:I53"/>
    <mergeCell ref="C53:G53"/>
    <mergeCell ref="C54:G54"/>
    <mergeCell ref="C80:G80"/>
    <mergeCell ref="C59:G59"/>
    <mergeCell ref="C60:G60"/>
    <mergeCell ref="C61:G61"/>
    <mergeCell ref="C55:G55"/>
    <mergeCell ref="C56:G56"/>
    <mergeCell ref="C57:G57"/>
    <mergeCell ref="C65:G65"/>
    <mergeCell ref="C66:G66"/>
    <mergeCell ref="C75:G75"/>
    <mergeCell ref="C76:G76"/>
    <mergeCell ref="C77:G77"/>
    <mergeCell ref="C78:G78"/>
    <mergeCell ref="C70:G70"/>
    <mergeCell ref="C71:G71"/>
    <mergeCell ref="C72:G72"/>
    <mergeCell ref="C69:G69"/>
    <mergeCell ref="C62:G62"/>
    <mergeCell ref="C63:G63"/>
    <mergeCell ref="H64:I64"/>
    <mergeCell ref="H65:I65"/>
    <mergeCell ref="C58:G58"/>
    <mergeCell ref="C67:G67"/>
    <mergeCell ref="C68:G68"/>
    <mergeCell ref="C64:G64"/>
    <mergeCell ref="C73:G73"/>
    <mergeCell ref="C74:G74"/>
    <mergeCell ref="H78:I78"/>
    <mergeCell ref="H79:I79"/>
    <mergeCell ref="H54:I54"/>
    <mergeCell ref="H66:I66"/>
    <mergeCell ref="H67:I67"/>
    <mergeCell ref="H68:I68"/>
    <mergeCell ref="H69:I69"/>
    <mergeCell ref="H70:I70"/>
    <mergeCell ref="H71:I71"/>
    <mergeCell ref="H72:I72"/>
    <mergeCell ref="H55:I55"/>
    <mergeCell ref="H56:I56"/>
    <mergeCell ref="H57:I57"/>
    <mergeCell ref="H58:I58"/>
    <mergeCell ref="H59:I59"/>
    <mergeCell ref="H60:I60"/>
    <mergeCell ref="H61:I61"/>
    <mergeCell ref="H62:I62"/>
    <mergeCell ref="C97:G97"/>
    <mergeCell ref="C95:G95"/>
    <mergeCell ref="H97:I97"/>
    <mergeCell ref="H99:I99"/>
    <mergeCell ref="H88:I88"/>
    <mergeCell ref="H101:I101"/>
    <mergeCell ref="C79:G79"/>
    <mergeCell ref="C96:G96"/>
    <mergeCell ref="H96:I96"/>
    <mergeCell ref="H94:I94"/>
    <mergeCell ref="H95:I95"/>
    <mergeCell ref="B28:C28"/>
    <mergeCell ref="D28:G28"/>
    <mergeCell ref="D27:G27"/>
    <mergeCell ref="H25:I25"/>
    <mergeCell ref="H26:I26"/>
    <mergeCell ref="H27:I27"/>
    <mergeCell ref="D24:G24"/>
    <mergeCell ref="B22:C22"/>
    <mergeCell ref="D22:G22"/>
    <mergeCell ref="H22:I22"/>
    <mergeCell ref="H24:I24"/>
    <mergeCell ref="B23:C23"/>
    <mergeCell ref="D23:G23"/>
    <mergeCell ref="B11:J11"/>
    <mergeCell ref="B12:C12"/>
    <mergeCell ref="B13:C13"/>
    <mergeCell ref="D12:F12"/>
    <mergeCell ref="D13:F13"/>
    <mergeCell ref="H12:J12"/>
    <mergeCell ref="H13:J13"/>
    <mergeCell ref="H23:I23"/>
    <mergeCell ref="B18:C18"/>
    <mergeCell ref="D18:J18"/>
    <mergeCell ref="D20:J20"/>
    <mergeCell ref="D19:J19"/>
    <mergeCell ref="B1:H1"/>
    <mergeCell ref="B29:C29"/>
    <mergeCell ref="D6:H6"/>
    <mergeCell ref="D7:H7"/>
    <mergeCell ref="B14:J14"/>
    <mergeCell ref="B19:C19"/>
    <mergeCell ref="B15:J15"/>
    <mergeCell ref="B17:J17"/>
    <mergeCell ref="B16:J16"/>
    <mergeCell ref="B25:C25"/>
    <mergeCell ref="D25:G25"/>
    <mergeCell ref="B27:C27"/>
    <mergeCell ref="B20:C20"/>
    <mergeCell ref="B24:C24"/>
    <mergeCell ref="B26:C26"/>
    <mergeCell ref="B21:J21"/>
    <mergeCell ref="D26:G26"/>
    <mergeCell ref="B48:F50"/>
    <mergeCell ref="D45:F45"/>
    <mergeCell ref="B45:C45"/>
    <mergeCell ref="D29:G29"/>
    <mergeCell ref="D35:J35"/>
    <mergeCell ref="B51:J51"/>
    <mergeCell ref="I49:J50"/>
    <mergeCell ref="D38:G38"/>
    <mergeCell ref="H29:I29"/>
    <mergeCell ref="B47:C47"/>
    <mergeCell ref="B46:C46"/>
    <mergeCell ref="B32:J32"/>
    <mergeCell ref="D46:F46"/>
    <mergeCell ref="D47:F47"/>
    <mergeCell ref="B39:C39"/>
    <mergeCell ref="B40:C40"/>
    <mergeCell ref="B34:C34"/>
    <mergeCell ref="B35:C35"/>
    <mergeCell ref="B36:C36"/>
    <mergeCell ref="B37:C37"/>
    <mergeCell ref="B38:C38"/>
    <mergeCell ref="H40:J40"/>
    <mergeCell ref="D40:G40"/>
    <mergeCell ref="D34:G34"/>
    <mergeCell ref="H34:I34"/>
    <mergeCell ref="D39:G39"/>
    <mergeCell ref="D37:G37"/>
    <mergeCell ref="H39:J39"/>
    <mergeCell ref="H37:J37"/>
    <mergeCell ref="H38:J38"/>
    <mergeCell ref="B33:J33"/>
    <mergeCell ref="H30:I30"/>
    <mergeCell ref="B30:C30"/>
    <mergeCell ref="D30:G30"/>
    <mergeCell ref="H28:I28"/>
    <mergeCell ref="B31:C31"/>
    <mergeCell ref="D31:G31"/>
    <mergeCell ref="H31:I31"/>
    <mergeCell ref="B105:F105"/>
    <mergeCell ref="B103:F104"/>
    <mergeCell ref="H103:J104"/>
    <mergeCell ref="B2:J2"/>
    <mergeCell ref="B3:J3"/>
    <mergeCell ref="B4:J4"/>
    <mergeCell ref="B8:H8"/>
    <mergeCell ref="B5:H5"/>
    <mergeCell ref="I6:J10"/>
    <mergeCell ref="B10:G10"/>
    <mergeCell ref="H41:J41"/>
    <mergeCell ref="B44:C44"/>
    <mergeCell ref="D43:F43"/>
    <mergeCell ref="D44:F44"/>
    <mergeCell ref="D41:G41"/>
    <mergeCell ref="B41:C41"/>
    <mergeCell ref="B42:F42"/>
    <mergeCell ref="G42:H42"/>
    <mergeCell ref="I42:J42"/>
    <mergeCell ref="D36:J36"/>
  </mergeCells>
  <phoneticPr fontId="2" type="noConversion"/>
  <dataValidations count="19">
    <dataValidation type="list" allowBlank="1" showInputMessage="1" showErrorMessage="1" sqref="D43:F47 D38:J41 H43:H50 J43:J48">
      <formula1>"x"</formula1>
    </dataValidation>
    <dataValidation type="whole" allowBlank="1" showInputMessage="1" showErrorMessage="1" errorTitle="Anzahl Personen" error="Bitte geben Sie die Anzahl der Personen durch ganze Zahlen an." sqref="J29:J31">
      <formula1>1</formula1>
      <formula2>99</formula2>
    </dataValidation>
    <dataValidation allowBlank="1" showInputMessage="1" showErrorMessage="1" promptTitle="Amtliches KFZ-Kennzeichen" prompt="Hier erfolgt die Eintragung des amtl. Kennzeichens in der Form:_x000a_AA-BB 99 bzw. AA 99_x000a_Bsp.: DD-AB 56 bzw. DD 59_x000a__x000a_Sollten mehrere Fahrzeuge des gleichen Typs angegeben werden, sind die Kennzeichen über ein Semikolon zu trennen._x000a_Bsp.: DD-AB 56; DD 9999" sqref="D30:G30"/>
    <dataValidation type="list" allowBlank="1" showInputMessage="1" showErrorMessage="1" sqref="C54:G92">
      <formula1>Hilfsmittel</formula1>
    </dataValidation>
    <dataValidation type="list" allowBlank="1" showInputMessage="1" showErrorMessage="1" sqref="H54:I92">
      <formula1>Beschreibung</formula1>
    </dataValidation>
    <dataValidation type="list" allowBlank="1" showInputMessage="1" showErrorMessage="1" sqref="D25:G25">
      <formula1>"Ja,Nein"</formula1>
    </dataValidation>
    <dataValidation type="whole" allowBlank="1" showInputMessage="1" showErrorMessage="1" errorTitle="Eingaben" error="Hier bitte nur eine Zahl eingeben. Die Einheit wird durch das betreffende Feld vorgegeben. " sqref="J25:J28">
      <formula1>1</formula1>
      <formula2>9999999</formula2>
    </dataValidation>
    <dataValidation allowBlank="1" showInputMessage="1" showErrorMessage="1" promptTitle="Fahrzeugtyp" prompt="Hier ist der genaue Fahrzeugtyp in ausgeschriebener Form anzugeben._x000a_" sqref="D24:G24"/>
    <dataValidation type="list" allowBlank="1" showInputMessage="1" showErrorMessage="1" sqref="D26:G26">
      <formula1>Fahrzeugtyp</formula1>
    </dataValidation>
    <dataValidation allowBlank="1" showInputMessage="1" showErrorMessage="1" promptTitle="Funkrufname" prompt="Tragen Sie hier den Funkrufnamen/Funkkenner in folgender Form ein:_x000a_FL Ortsteil 9/99/9_x000a_Bsp.: FL Goppeln 11/42/1" sqref="D20:J20"/>
    <dataValidation allowBlank="1" showInputMessage="1" showErrorMessage="1" error=" " sqref="J24 J23"/>
    <dataValidation allowBlank="1" showInputMessage="1" promptTitle="Funktelefon" prompt="Bitte hier die Funktelefonnumer eintragen, sollte das Fahrzeug ein Funktelefon besitzen._x000a_" sqref="D22:G22"/>
    <dataValidation type="list" allowBlank="1" showInputMessage="1" showErrorMessage="1" sqref="D27:G27">
      <formula1>"Einsatzleitfahrzeug,Hubrettungsfahrzeug,Löschfahrzeug,Nachschubfahrzeug Material,Nachschubfahrzeug Personal,Rüstfahrzeug,Sonstiges spezielles Kraftfahrzeug,Tank- oder Sonderlöschfahrzeug"</formula1>
    </dataValidation>
    <dataValidation type="list" allowBlank="1" showInputMessage="1" showErrorMessage="1" sqref="D28:G28">
      <formula1>"ELF-B,ELF-C,ELF-B und ELF-C,keine"</formula1>
    </dataValidation>
    <dataValidation type="list" allowBlank="1" showInputMessage="1" showErrorMessage="1" error=" " sqref="J22">
      <formula1>"Frontantrieb,Heckantrieb,Allrad"</formula1>
    </dataValidation>
    <dataValidation type="list" allowBlank="1" showInputMessage="1" showErrorMessage="1" sqref="B10">
      <formula1>"gibt es keine Änderungen,ist ein Standort/Fahrzeug neu hinzugekommen,gibt es eine oder mehrere Änderungen,ist ein Standort/Fahrzeug nicht mehr in Betrieb"</formula1>
    </dataValidation>
    <dataValidation type="list" allowBlank="1" showInputMessage="1" showErrorMessage="1" sqref="C6:C7">
      <formula1>"X"</formula1>
    </dataValidation>
    <dataValidation allowBlank="1" showInputMessage="1" promptTitle="Fax" prompt="Bitte hier die Faxnumer eintragen, sollte das Fahrzeug ein Fax besitzen._x000a_" sqref="D23:G23"/>
    <dataValidation showInputMessage="1" showErrorMessage="1" promptTitle="Stationierungsort" prompt="Bitte hier nur die örtliche Bezeichnung des Standortes eintragen. Zusätze wie GH, Gerätehaus, OFw weglassen._x000a_Beispiel: Cunnersdorf" sqref="D18:J18"/>
  </dataValidations>
  <pageMargins left="0.59055118110236227" right="0.19685039370078741" top="0.39370078740157483" bottom="0" header="0.51181102362204722" footer="0.51181102362204722"/>
  <pageSetup paperSize="9" scale="9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Tabelle3"/>
  <dimension ref="A1:C73"/>
  <sheetViews>
    <sheetView topLeftCell="A41" workbookViewId="0"/>
  </sheetViews>
  <sheetFormatPr baseColWidth="10" defaultRowHeight="13.2"/>
  <cols>
    <col min="1" max="1" width="46.88671875" customWidth="1"/>
    <col min="2" max="2" width="31.5546875" bestFit="1" customWidth="1"/>
    <col min="3" max="3" width="71.5546875" customWidth="1"/>
  </cols>
  <sheetData>
    <row r="1" spans="1:3">
      <c r="A1" t="s">
        <v>79</v>
      </c>
      <c r="B1" s="134" t="s">
        <v>153</v>
      </c>
      <c r="C1" s="139" t="s">
        <v>226</v>
      </c>
    </row>
    <row r="2" spans="1:3">
      <c r="A2" t="s">
        <v>80</v>
      </c>
      <c r="B2" s="132" t="s">
        <v>154</v>
      </c>
      <c r="C2" s="142" t="s">
        <v>152</v>
      </c>
    </row>
    <row r="3" spans="1:3">
      <c r="A3" t="s">
        <v>82</v>
      </c>
      <c r="B3" s="133" t="s">
        <v>155</v>
      </c>
      <c r="C3" s="140" t="s">
        <v>227</v>
      </c>
    </row>
    <row r="4" spans="1:3">
      <c r="A4" t="s">
        <v>81</v>
      </c>
      <c r="B4" s="133" t="s">
        <v>156</v>
      </c>
      <c r="C4" s="142" t="s">
        <v>152</v>
      </c>
    </row>
    <row r="5" spans="1:3">
      <c r="A5" t="s">
        <v>83</v>
      </c>
      <c r="B5" s="133" t="s">
        <v>157</v>
      </c>
      <c r="C5" s="142" t="s">
        <v>152</v>
      </c>
    </row>
    <row r="6" spans="1:3">
      <c r="A6" t="s">
        <v>84</v>
      </c>
      <c r="B6" s="133" t="s">
        <v>158</v>
      </c>
      <c r="C6" s="142" t="s">
        <v>152</v>
      </c>
    </row>
    <row r="7" spans="1:3">
      <c r="A7" t="s">
        <v>85</v>
      </c>
      <c r="B7" s="133" t="s">
        <v>159</v>
      </c>
      <c r="C7" s="142" t="s">
        <v>152</v>
      </c>
    </row>
    <row r="8" spans="1:3">
      <c r="A8" t="s">
        <v>86</v>
      </c>
      <c r="B8" s="133" t="s">
        <v>160</v>
      </c>
      <c r="C8" s="140" t="s">
        <v>228</v>
      </c>
    </row>
    <row r="9" spans="1:3">
      <c r="A9" t="s">
        <v>87</v>
      </c>
      <c r="B9" s="136" t="s">
        <v>161</v>
      </c>
      <c r="C9" s="140" t="s">
        <v>229</v>
      </c>
    </row>
    <row r="10" spans="1:3">
      <c r="A10" t="s">
        <v>88</v>
      </c>
      <c r="B10" s="134" t="s">
        <v>162</v>
      </c>
      <c r="C10" s="139" t="s">
        <v>230</v>
      </c>
    </row>
    <row r="11" spans="1:3">
      <c r="A11" t="s">
        <v>89</v>
      </c>
      <c r="B11" s="133" t="s">
        <v>163</v>
      </c>
      <c r="C11" s="142" t="s">
        <v>152</v>
      </c>
    </row>
    <row r="12" spans="1:3">
      <c r="A12" t="s">
        <v>90</v>
      </c>
      <c r="B12" s="133" t="s">
        <v>164</v>
      </c>
      <c r="C12" s="140" t="s">
        <v>231</v>
      </c>
    </row>
    <row r="13" spans="1:3">
      <c r="A13" t="s">
        <v>91</v>
      </c>
      <c r="B13" s="133" t="s">
        <v>165</v>
      </c>
      <c r="C13" s="140" t="s">
        <v>231</v>
      </c>
    </row>
    <row r="14" spans="1:3">
      <c r="A14" t="s">
        <v>92</v>
      </c>
      <c r="B14" s="133" t="s">
        <v>166</v>
      </c>
      <c r="C14" s="142" t="s">
        <v>152</v>
      </c>
    </row>
    <row r="15" spans="1:3">
      <c r="A15" t="s">
        <v>93</v>
      </c>
      <c r="B15" s="134" t="s">
        <v>167</v>
      </c>
      <c r="C15" s="139" t="s">
        <v>232</v>
      </c>
    </row>
    <row r="16" spans="1:3">
      <c r="A16" t="s">
        <v>94</v>
      </c>
      <c r="B16" s="136" t="s">
        <v>168</v>
      </c>
      <c r="C16" s="142" t="s">
        <v>152</v>
      </c>
    </row>
    <row r="17" spans="1:3">
      <c r="A17" t="s">
        <v>95</v>
      </c>
      <c r="B17" s="133" t="s">
        <v>169</v>
      </c>
      <c r="C17" s="142" t="s">
        <v>152</v>
      </c>
    </row>
    <row r="18" spans="1:3">
      <c r="A18" t="s">
        <v>96</v>
      </c>
      <c r="B18" s="133" t="s">
        <v>170</v>
      </c>
      <c r="C18" s="142" t="s">
        <v>152</v>
      </c>
    </row>
    <row r="19" spans="1:3">
      <c r="A19" t="s">
        <v>97</v>
      </c>
      <c r="B19" s="136" t="s">
        <v>171</v>
      </c>
      <c r="C19" s="142" t="s">
        <v>152</v>
      </c>
    </row>
    <row r="20" spans="1:3">
      <c r="B20" s="133" t="s">
        <v>172</v>
      </c>
      <c r="C20" s="140" t="s">
        <v>233</v>
      </c>
    </row>
    <row r="21" spans="1:3">
      <c r="B21" s="133" t="s">
        <v>173</v>
      </c>
      <c r="C21" s="140" t="s">
        <v>234</v>
      </c>
    </row>
    <row r="22" spans="1:3">
      <c r="B22" s="133" t="s">
        <v>174</v>
      </c>
      <c r="C22" s="138" t="s">
        <v>235</v>
      </c>
    </row>
    <row r="23" spans="1:3">
      <c r="B23" s="133" t="s">
        <v>175</v>
      </c>
      <c r="C23" s="140" t="s">
        <v>236</v>
      </c>
    </row>
    <row r="24" spans="1:3">
      <c r="B24" s="133" t="s">
        <v>176</v>
      </c>
      <c r="C24" s="140" t="s">
        <v>237</v>
      </c>
    </row>
    <row r="25" spans="1:3">
      <c r="B25" s="133" t="s">
        <v>177</v>
      </c>
      <c r="C25" s="140" t="s">
        <v>238</v>
      </c>
    </row>
    <row r="26" spans="1:3">
      <c r="B26" s="133" t="s">
        <v>178</v>
      </c>
      <c r="C26" s="142" t="s">
        <v>152</v>
      </c>
    </row>
    <row r="27" spans="1:3">
      <c r="B27" s="133" t="s">
        <v>179</v>
      </c>
      <c r="C27" s="142" t="s">
        <v>152</v>
      </c>
    </row>
    <row r="28" spans="1:3">
      <c r="B28" s="133" t="s">
        <v>180</v>
      </c>
      <c r="C28" s="142" t="s">
        <v>152</v>
      </c>
    </row>
    <row r="29" spans="1:3">
      <c r="B29" s="133" t="s">
        <v>181</v>
      </c>
      <c r="C29" s="140" t="s">
        <v>239</v>
      </c>
    </row>
    <row r="30" spans="1:3">
      <c r="B30" s="133" t="s">
        <v>182</v>
      </c>
      <c r="C30" s="140" t="s">
        <v>240</v>
      </c>
    </row>
    <row r="31" spans="1:3">
      <c r="B31" s="134" t="s">
        <v>183</v>
      </c>
      <c r="C31" s="141" t="s">
        <v>152</v>
      </c>
    </row>
    <row r="32" spans="1:3">
      <c r="B32" s="133" t="s">
        <v>184</v>
      </c>
      <c r="C32" s="141" t="s">
        <v>152</v>
      </c>
    </row>
    <row r="33" spans="2:3">
      <c r="B33" s="133" t="s">
        <v>185</v>
      </c>
      <c r="C33" s="141" t="s">
        <v>152</v>
      </c>
    </row>
    <row r="34" spans="2:3">
      <c r="B34" s="133" t="s">
        <v>186</v>
      </c>
      <c r="C34" s="141" t="s">
        <v>152</v>
      </c>
    </row>
    <row r="35" spans="2:3">
      <c r="B35" s="133" t="s">
        <v>187</v>
      </c>
      <c r="C35" s="141" t="s">
        <v>152</v>
      </c>
    </row>
    <row r="36" spans="2:3">
      <c r="B36" s="133" t="s">
        <v>188</v>
      </c>
      <c r="C36" s="140" t="s">
        <v>241</v>
      </c>
    </row>
    <row r="37" spans="2:3">
      <c r="B37" s="136" t="s">
        <v>189</v>
      </c>
      <c r="C37" s="140" t="s">
        <v>241</v>
      </c>
    </row>
    <row r="38" spans="2:3">
      <c r="B38" s="133" t="s">
        <v>190</v>
      </c>
      <c r="C38" s="142" t="s">
        <v>152</v>
      </c>
    </row>
    <row r="39" spans="2:3">
      <c r="B39" s="133" t="s">
        <v>191</v>
      </c>
      <c r="C39" s="140" t="s">
        <v>242</v>
      </c>
    </row>
    <row r="40" spans="2:3">
      <c r="B40" s="132" t="s">
        <v>192</v>
      </c>
      <c r="C40" s="142" t="s">
        <v>152</v>
      </c>
    </row>
    <row r="41" spans="2:3">
      <c r="B41" s="134" t="s">
        <v>193</v>
      </c>
      <c r="C41" s="139" t="s">
        <v>243</v>
      </c>
    </row>
    <row r="42" spans="2:3">
      <c r="B42" s="134" t="s">
        <v>194</v>
      </c>
      <c r="C42" s="139" t="s">
        <v>244</v>
      </c>
    </row>
    <row r="43" spans="2:3">
      <c r="B43" s="133" t="s">
        <v>195</v>
      </c>
      <c r="C43" s="140" t="s">
        <v>240</v>
      </c>
    </row>
    <row r="44" spans="2:3">
      <c r="B44" s="133" t="s">
        <v>196</v>
      </c>
      <c r="C44" s="142" t="s">
        <v>152</v>
      </c>
    </row>
    <row r="45" spans="2:3">
      <c r="B45" s="132" t="s">
        <v>197</v>
      </c>
      <c r="C45" s="142" t="s">
        <v>152</v>
      </c>
    </row>
    <row r="46" spans="2:3">
      <c r="B46" s="133" t="s">
        <v>198</v>
      </c>
      <c r="C46" s="140" t="s">
        <v>245</v>
      </c>
    </row>
    <row r="47" spans="2:3">
      <c r="B47" s="133" t="s">
        <v>199</v>
      </c>
      <c r="C47" s="140" t="s">
        <v>246</v>
      </c>
    </row>
    <row r="48" spans="2:3">
      <c r="B48" s="133" t="s">
        <v>200</v>
      </c>
      <c r="C48" s="140" t="s">
        <v>247</v>
      </c>
    </row>
    <row r="49" spans="2:3">
      <c r="B49" s="133" t="s">
        <v>201</v>
      </c>
      <c r="C49" s="140" t="s">
        <v>248</v>
      </c>
    </row>
    <row r="50" spans="2:3">
      <c r="B50" s="133" t="s">
        <v>202</v>
      </c>
      <c r="C50" s="142" t="s">
        <v>152</v>
      </c>
    </row>
    <row r="51" spans="2:3">
      <c r="B51" s="136" t="s">
        <v>203</v>
      </c>
      <c r="C51" s="140" t="s">
        <v>249</v>
      </c>
    </row>
    <row r="52" spans="2:3">
      <c r="B52" s="133" t="s">
        <v>204</v>
      </c>
      <c r="C52" s="140" t="s">
        <v>250</v>
      </c>
    </row>
    <row r="53" spans="2:3">
      <c r="B53" s="133" t="s">
        <v>205</v>
      </c>
      <c r="C53" s="140" t="s">
        <v>251</v>
      </c>
    </row>
    <row r="54" spans="2:3">
      <c r="B54" s="133" t="s">
        <v>206</v>
      </c>
      <c r="C54" s="140" t="s">
        <v>252</v>
      </c>
    </row>
    <row r="55" spans="2:3">
      <c r="B55" s="132" t="s">
        <v>207</v>
      </c>
      <c r="C55" s="142" t="s">
        <v>152</v>
      </c>
    </row>
    <row r="56" spans="2:3">
      <c r="B56" s="133" t="s">
        <v>208</v>
      </c>
      <c r="C56" s="140" t="s">
        <v>253</v>
      </c>
    </row>
    <row r="57" spans="2:3">
      <c r="B57" s="133" t="s">
        <v>209</v>
      </c>
      <c r="C57" s="142" t="s">
        <v>152</v>
      </c>
    </row>
    <row r="58" spans="2:3">
      <c r="B58" s="135" t="s">
        <v>210</v>
      </c>
      <c r="C58" s="141" t="s">
        <v>254</v>
      </c>
    </row>
    <row r="59" spans="2:3">
      <c r="B59" s="136" t="s">
        <v>211</v>
      </c>
      <c r="C59" s="142" t="s">
        <v>152</v>
      </c>
    </row>
    <row r="60" spans="2:3">
      <c r="B60" s="133" t="s">
        <v>212</v>
      </c>
      <c r="C60" s="140" t="s">
        <v>242</v>
      </c>
    </row>
    <row r="61" spans="2:3">
      <c r="B61" s="133" t="s">
        <v>213</v>
      </c>
      <c r="C61" s="140" t="s">
        <v>255</v>
      </c>
    </row>
    <row r="62" spans="2:3">
      <c r="B62" s="134" t="s">
        <v>214</v>
      </c>
      <c r="C62" s="141" t="s">
        <v>152</v>
      </c>
    </row>
    <row r="63" spans="2:3">
      <c r="B63" s="134" t="s">
        <v>215</v>
      </c>
      <c r="C63" s="139" t="s">
        <v>256</v>
      </c>
    </row>
    <row r="64" spans="2:3">
      <c r="B64" s="133" t="s">
        <v>216</v>
      </c>
      <c r="C64" s="137" t="s">
        <v>257</v>
      </c>
    </row>
    <row r="65" spans="2:3">
      <c r="B65" s="133" t="s">
        <v>217</v>
      </c>
      <c r="C65" s="140" t="s">
        <v>258</v>
      </c>
    </row>
    <row r="66" spans="2:3">
      <c r="B66" s="133" t="s">
        <v>218</v>
      </c>
      <c r="C66" s="140" t="s">
        <v>259</v>
      </c>
    </row>
    <row r="67" spans="2:3">
      <c r="B67" s="134" t="s">
        <v>219</v>
      </c>
      <c r="C67" s="139" t="s">
        <v>260</v>
      </c>
    </row>
    <row r="68" spans="2:3">
      <c r="B68" s="133" t="s">
        <v>220</v>
      </c>
      <c r="C68" s="140" t="s">
        <v>261</v>
      </c>
    </row>
    <row r="69" spans="2:3">
      <c r="B69" s="133" t="s">
        <v>221</v>
      </c>
      <c r="C69" s="139" t="s">
        <v>262</v>
      </c>
    </row>
    <row r="70" spans="2:3">
      <c r="B70" s="133" t="s">
        <v>222</v>
      </c>
      <c r="C70" s="142" t="s">
        <v>152</v>
      </c>
    </row>
    <row r="71" spans="2:3">
      <c r="B71" s="133" t="s">
        <v>223</v>
      </c>
      <c r="C71" s="142" t="s">
        <v>152</v>
      </c>
    </row>
    <row r="72" spans="2:3">
      <c r="B72" s="133" t="s">
        <v>224</v>
      </c>
      <c r="C72" s="140" t="s">
        <v>263</v>
      </c>
    </row>
    <row r="73" spans="2:3">
      <c r="B73" s="133" t="s">
        <v>225</v>
      </c>
      <c r="C73" s="140" t="s">
        <v>234</v>
      </c>
    </row>
  </sheetData>
  <phoneticPr fontId="2"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sheetPr codeName="Tabelle9"/>
  <dimension ref="A1:AM13"/>
  <sheetViews>
    <sheetView workbookViewId="0">
      <selection activeCell="A2" sqref="A2"/>
    </sheetView>
  </sheetViews>
  <sheetFormatPr baseColWidth="10" defaultRowHeight="13.2"/>
  <cols>
    <col min="1" max="1" width="23.44140625" bestFit="1" customWidth="1"/>
    <col min="2" max="2" width="21.5546875" bestFit="1" customWidth="1"/>
    <col min="3" max="3" width="15.6640625" bestFit="1" customWidth="1"/>
    <col min="4" max="4" width="4.88671875" bestFit="1" customWidth="1"/>
    <col min="5" max="5" width="8" bestFit="1" customWidth="1"/>
    <col min="6" max="6" width="8.6640625" bestFit="1" customWidth="1"/>
    <col min="7" max="7" width="10.109375" bestFit="1" customWidth="1"/>
    <col min="8" max="8" width="7.88671875" bestFit="1" customWidth="1"/>
    <col min="9" max="9" width="18.44140625" customWidth="1"/>
    <col min="10" max="10" width="24.5546875" bestFit="1" customWidth="1"/>
    <col min="11" max="11" width="23.6640625" customWidth="1"/>
    <col min="12" max="12" width="30.5546875" bestFit="1" customWidth="1"/>
    <col min="13" max="13" width="28" bestFit="1" customWidth="1"/>
    <col min="14" max="14" width="15.6640625" bestFit="1" customWidth="1"/>
    <col min="15" max="15" width="15" bestFit="1" customWidth="1"/>
    <col min="16" max="17" width="17.88671875" bestFit="1" customWidth="1"/>
    <col min="18" max="18" width="22.88671875" bestFit="1" customWidth="1"/>
    <col min="19" max="19" width="18.109375" bestFit="1" customWidth="1"/>
    <col min="20" max="20" width="18.109375" customWidth="1"/>
    <col min="21" max="21" width="22.33203125" bestFit="1" customWidth="1"/>
    <col min="22" max="22" width="30.6640625" bestFit="1" customWidth="1"/>
    <col min="23" max="23" width="20.6640625" bestFit="1" customWidth="1"/>
    <col min="24" max="25" width="22.33203125" bestFit="1" customWidth="1"/>
    <col min="26" max="26" width="29.88671875" bestFit="1" customWidth="1"/>
    <col min="27" max="27" width="29.88671875" customWidth="1"/>
    <col min="28" max="28" width="27.109375" bestFit="1" customWidth="1"/>
    <col min="29" max="29" width="20.33203125" bestFit="1" customWidth="1"/>
    <col min="30" max="30" width="20.88671875" bestFit="1" customWidth="1"/>
    <col min="31" max="31" width="16.5546875" bestFit="1" customWidth="1"/>
    <col min="32" max="32" width="27.5546875" bestFit="1" customWidth="1"/>
    <col min="33" max="33" width="30" bestFit="1" customWidth="1"/>
    <col min="34" max="34" width="24.6640625" bestFit="1" customWidth="1"/>
    <col min="35" max="35" width="28.5546875" bestFit="1" customWidth="1"/>
    <col min="36" max="36" width="24.88671875" bestFit="1" customWidth="1"/>
    <col min="37" max="37" width="73.109375" customWidth="1"/>
    <col min="38" max="38" width="26.44140625" bestFit="1" customWidth="1"/>
    <col min="39" max="39" width="27.33203125" bestFit="1" customWidth="1"/>
  </cols>
  <sheetData>
    <row r="1" spans="1:39" s="7" customFormat="1">
      <c r="A1" s="7" t="s">
        <v>136</v>
      </c>
      <c r="B1" s="7" t="s">
        <v>42</v>
      </c>
      <c r="C1" s="7" t="s">
        <v>36</v>
      </c>
      <c r="D1" s="7" t="s">
        <v>37</v>
      </c>
      <c r="E1" s="7" t="s">
        <v>41</v>
      </c>
      <c r="F1" s="7" t="s">
        <v>38</v>
      </c>
      <c r="G1" s="7" t="s">
        <v>132</v>
      </c>
      <c r="H1" s="7" t="s">
        <v>39</v>
      </c>
      <c r="I1" s="7" t="s">
        <v>134</v>
      </c>
      <c r="J1" s="7" t="s">
        <v>137</v>
      </c>
      <c r="K1" s="7" t="s">
        <v>138</v>
      </c>
      <c r="L1" s="7" t="s">
        <v>139</v>
      </c>
      <c r="M1" s="7" t="s">
        <v>140</v>
      </c>
      <c r="N1" s="7" t="s">
        <v>135</v>
      </c>
      <c r="O1" s="7" t="s">
        <v>40</v>
      </c>
      <c r="P1" s="7" t="s">
        <v>43</v>
      </c>
      <c r="Q1" s="7" t="s">
        <v>44</v>
      </c>
      <c r="R1" s="7" t="s">
        <v>141</v>
      </c>
      <c r="S1" s="7" t="s">
        <v>46</v>
      </c>
      <c r="T1" s="7" t="s">
        <v>45</v>
      </c>
      <c r="U1" s="7" t="s">
        <v>47</v>
      </c>
      <c r="V1" s="7" t="s">
        <v>48</v>
      </c>
      <c r="W1" s="7" t="s">
        <v>49</v>
      </c>
      <c r="X1" s="7" t="s">
        <v>50</v>
      </c>
      <c r="Y1" s="7" t="s">
        <v>62</v>
      </c>
      <c r="Z1" s="7" t="s">
        <v>63</v>
      </c>
      <c r="AA1" s="7" t="s">
        <v>133</v>
      </c>
      <c r="AB1" s="7" t="s">
        <v>64</v>
      </c>
      <c r="AC1" s="7" t="s">
        <v>110</v>
      </c>
      <c r="AD1" s="7" t="s">
        <v>51</v>
      </c>
      <c r="AE1" s="7" t="s">
        <v>52</v>
      </c>
      <c r="AF1" s="7" t="s">
        <v>53</v>
      </c>
      <c r="AG1" s="7" t="s">
        <v>54</v>
      </c>
      <c r="AH1" s="7" t="s">
        <v>55</v>
      </c>
      <c r="AI1" s="7" t="s">
        <v>56</v>
      </c>
      <c r="AJ1" s="7" t="s">
        <v>57</v>
      </c>
      <c r="AK1" s="7" t="s">
        <v>58</v>
      </c>
      <c r="AL1" s="7" t="s">
        <v>59</v>
      </c>
      <c r="AM1" s="7" t="s">
        <v>60</v>
      </c>
    </row>
    <row r="2" spans="1:39" s="8" customFormat="1">
      <c r="A2" s="8" t="str">
        <f>IF(ISBLANK('Stammdatenblatt FW'!D18),"",'Stammdatenblatt FW'!D18)</f>
        <v/>
      </c>
      <c r="B2" s="8" t="str">
        <f>IF(ISBLANK('Stammdatenblatt FW'!D19),"",'Stammdatenblatt FW'!D19)</f>
        <v/>
      </c>
      <c r="C2" s="8" t="str">
        <f>IF(ISBLANK('Stammdatenblatt FW'!D20),"",'Stammdatenblatt FW'!D20)</f>
        <v/>
      </c>
      <c r="D2" s="8" t="e">
        <f>IF(ISBLANK('Stammdatenblatt FW'!#REF!),"",'Stammdatenblatt FW'!#REF!)</f>
        <v>#REF!</v>
      </c>
      <c r="E2" s="8" t="str">
        <f>IF(ISBLANK('Stammdatenblatt FW'!J18),"",'Stammdatenblatt FW'!J18)</f>
        <v/>
      </c>
      <c r="F2" s="8" t="str">
        <f>IF(ISBLANK('Stammdatenblatt FW'!J19),"",'Stammdatenblatt FW'!J19)</f>
        <v/>
      </c>
      <c r="G2" s="8" t="str">
        <f>IF(ISBLANK('Stammdatenblatt FW'!J20),"",'Stammdatenblatt FW'!J20)</f>
        <v/>
      </c>
      <c r="H2" s="8" t="e">
        <f>IF(ISBLANK('Stammdatenblatt FW'!#REF!),"",'Stammdatenblatt FW'!#REF!)</f>
        <v>#REF!</v>
      </c>
      <c r="I2" s="8" t="str">
        <f>IF(ISBLANK('Stammdatenblatt FW'!D22),"",'Stammdatenblatt FW'!D22)</f>
        <v/>
      </c>
      <c r="J2" s="8" t="str">
        <f>IF(ISBLANK('Stammdatenblatt FW'!D24),"",'Stammdatenblatt FW'!D24)</f>
        <v/>
      </c>
      <c r="K2" s="8" t="str">
        <f>IF(ISBLANK('Stammdatenblatt FW'!D25),"",'Stammdatenblatt FW'!D25)</f>
        <v/>
      </c>
      <c r="L2" s="8" t="str">
        <f>IF(ISBLANK('Stammdatenblatt FW'!D26),"",'Stammdatenblatt FW'!D26)</f>
        <v/>
      </c>
      <c r="M2" s="8" t="str">
        <f>IF(ISBLANK('Stammdatenblatt FW'!D27),"",'Stammdatenblatt FW'!D27)</f>
        <v/>
      </c>
      <c r="N2" s="8" t="str">
        <f>IF(ISBLANK('Stammdatenblatt FW'!D28),"",'Stammdatenblatt FW'!D28)</f>
        <v/>
      </c>
      <c r="O2" s="8" t="e">
        <f>IF(ISBLANK('Stammdatenblatt FW'!#REF!),"",'Stammdatenblatt FW'!#REF!)</f>
        <v>#REF!</v>
      </c>
      <c r="P2" s="8" t="str">
        <f>IF(ISBLANK('Stammdatenblatt FW'!D29),"",'Stammdatenblatt FW'!D29)</f>
        <v/>
      </c>
      <c r="Q2" s="8" t="str">
        <f>IF(ISBLANK('Stammdatenblatt FW'!D30),"",'Stammdatenblatt FW'!D30)</f>
        <v/>
      </c>
      <c r="R2" s="8" t="str">
        <f>IF(ISBLANK('Stammdatenblatt FW'!D31),"",'Stammdatenblatt FW'!D31)</f>
        <v/>
      </c>
      <c r="S2" s="8" t="str">
        <f>IF(ISBLANK('Stammdatenblatt FW'!J24),"",'Stammdatenblatt FW'!J24)</f>
        <v/>
      </c>
      <c r="T2" s="8" t="str">
        <f>IF(ISBLANK('Stammdatenblatt FW'!J22),"",'Stammdatenblatt FW'!J22)</f>
        <v/>
      </c>
      <c r="U2" s="8" t="str">
        <f>IF(ISBLANK('Stammdatenblatt FW'!J25),"",'Stammdatenblatt FW'!J25)</f>
        <v/>
      </c>
      <c r="V2" s="8" t="str">
        <f>IF(ISBLANK('Stammdatenblatt FW'!J26),"",'Stammdatenblatt FW'!J26)</f>
        <v/>
      </c>
      <c r="W2" s="8" t="str">
        <f>IF(ISBLANK('Stammdatenblatt FW'!J27),"",'Stammdatenblatt FW'!J27)</f>
        <v/>
      </c>
      <c r="X2" s="8" t="str">
        <f>IF(ISBLANK('Stammdatenblatt FW'!J28),"",'Stammdatenblatt FW'!J28)</f>
        <v/>
      </c>
      <c r="Y2" s="8" t="e">
        <f>IF(ISBLANK('Stammdatenblatt FW'!#REF!),"",'Stammdatenblatt FW'!#REF!)</f>
        <v>#REF!</v>
      </c>
      <c r="Z2" s="8" t="str">
        <f>IF(ISBLANK('Stammdatenblatt FW'!J29),"",'Stammdatenblatt FW'!J29)</f>
        <v/>
      </c>
      <c r="AA2" s="8" t="str">
        <f>IF(ISBLANK('Stammdatenblatt FW'!J30),"",'Stammdatenblatt FW'!J30)</f>
        <v/>
      </c>
      <c r="AB2" s="8" t="str">
        <f>IF(ISBLANK('Stammdatenblatt FW'!D34),"",'Stammdatenblatt FW'!D34)</f>
        <v/>
      </c>
      <c r="AC2" s="8" t="str">
        <f>IF(ISBLANK('Stammdatenblatt FW'!J34),"",'Stammdatenblatt FW'!J34)</f>
        <v/>
      </c>
      <c r="AD2" s="8" t="str">
        <f>IF(ISBLANK('Stammdatenblatt FW'!D35),"",'Stammdatenblatt FW'!D35)</f>
        <v/>
      </c>
      <c r="AE2" s="8" t="str">
        <f>IF(ISBLANK('Stammdatenblatt FW'!D36),"",'Stammdatenblatt FW'!D36)</f>
        <v/>
      </c>
      <c r="AF2" s="8" t="str">
        <f>IF(ISTEXT('Stammdatenblatt FW'!D38),"1:8",IF(ISTEXT('Stammdatenblatt FW'!D39),"1:5",IF(ISTEXT('Stammdatenblatt FW'!D40),"1:2",IF(ISTEXT('Stammdatenblatt FW'!D41),"nicht einsatzbereit",""))))</f>
        <v/>
      </c>
      <c r="AG2" s="8" t="str">
        <f>IF(ISTEXT('Stammdatenblatt FW'!H38),"1:8",IF(ISTEXT('Stammdatenblatt FW'!H39),"1:5",IF(ISTEXT('Stammdatenblatt FW'!H40),"1:2",IF(ISTEXT('Stammdatenblatt FW'!H41),"nicht einsatzbereit",""))))</f>
        <v/>
      </c>
      <c r="AH2" s="8" t="str">
        <f>IF(ISTEXT('Stammdatenblatt FW'!D43),"Ja","")</f>
        <v/>
      </c>
      <c r="AI2" s="10" t="str">
        <f>CONCATENATE(IF(ISTEXT('Stammdatenblatt FW'!D44),REPLACE('Stammdatenblatt FW'!B44,SEARCH(":",'Stammdatenblatt FW'!B44,1),1,", "),""),IF(ISTEXT('Stammdatenblatt FW'!D45),REPLACE('Stammdatenblatt FW'!B45,SEARCH(":",'Stammdatenblatt FW'!B45,1),1,", "),""),IF(ISTEXT('Stammdatenblatt FW'!D46),REPLACE('Stammdatenblatt FW'!B46,SEARCH(":",'Stammdatenblatt FW'!B46,1),1,", "),""),IF(ISTEXT('Stammdatenblatt FW'!D47),REPLACE('Stammdatenblatt FW'!B47,SEARCH(":",'Stammdatenblatt FW'!B47,1),1,""),""))</f>
        <v/>
      </c>
      <c r="AJ2" s="8" t="str">
        <f>IF(ISTEXT('Stammdatenblatt FW'!H43),"Ja","")</f>
        <v/>
      </c>
      <c r="AK2" s="10" t="str">
        <f>CONCATENATE(
IF(ISTEXT('Stammdatenblatt FW'!H44),REPLACE('Stammdatenblatt FW'!G44,SEARCH(":",'Stammdatenblatt FW'!G44,1),1,", "),""),
IF(ISTEXT('Stammdatenblatt FW'!H45),REPLACE('Stammdatenblatt FW'!G45,SEARCH(":",'Stammdatenblatt FW'!G45,1),1,", "),""),
IF(ISTEXT('Stammdatenblatt FW'!H46),REPLACE('Stammdatenblatt FW'!G46,SEARCH(":",'Stammdatenblatt FW'!G46,1),1,", "),""),
IF(ISTEXT('Stammdatenblatt FW'!H47),REPLACE('Stammdatenblatt FW'!G47,SEARCH(":",'Stammdatenblatt FW'!G47,1),1,", "),""),
IF(ISTEXT('Stammdatenblatt FW'!H48),REPLACE('Stammdatenblatt FW'!G48,SEARCH(":",'Stammdatenblatt FW'!G48,1),1,", "),""),
IF(ISTEXT('Stammdatenblatt FW'!H49),REPLACE('Stammdatenblatt FW'!G49,SEARCH(":",'Stammdatenblatt FW'!G49,1),1,", "),""),
IF(ISTEXT('Stammdatenblatt FW'!H50),REPLACE('Stammdatenblatt FW'!G50,SEARCH(":",'Stammdatenblatt FW'!G50,1),1,""),"")
)</f>
        <v/>
      </c>
      <c r="AL2" s="8" t="str">
        <f>IF(ISTEXT('Stammdatenblatt FW'!J43),"Ja","")</f>
        <v/>
      </c>
      <c r="AM2" s="11" t="str">
        <f>CONCATENATE(IF(ISTEXT('Stammdatenblatt FW'!J44),REPLACE('Stammdatenblatt FW'!I44,SEARCH(":",'Stammdatenblatt FW'!I44,1),1,", "),""),IF(ISTEXT('Stammdatenblatt FW'!J45),REPLACE('Stammdatenblatt FW'!I45,SEARCH(":",'Stammdatenblatt FW'!I45,1),1,", "),""),IF(ISTEXT('Stammdatenblatt FW'!J46),REPLACE('Stammdatenblatt FW'!I46,SEARCH(":",'Stammdatenblatt FW'!I46,1),1,", "),""),IF(ISTEXT('Stammdatenblatt FW'!J47),REPLACE('Stammdatenblatt FW'!I47,SEARCH(":",'Stammdatenblatt FW'!I47,1),1,", "),""),IF(ISTEXT('Stammdatenblatt FW'!J48),REPLACE('Stammdatenblatt FW'!I48,SEARCH(":",'Stammdatenblatt FW'!I48,1),1,""),""))</f>
        <v/>
      </c>
    </row>
    <row r="4" spans="1:39">
      <c r="AI4" s="8"/>
    </row>
    <row r="10" spans="1:39">
      <c r="AI10" s="9"/>
    </row>
    <row r="13" spans="1:39">
      <c r="AI13" s="10"/>
    </row>
  </sheetData>
  <phoneticPr fontId="2" type="noConversion"/>
  <pageMargins left="0.78740157499999996" right="0.78740157499999996" top="0.984251969" bottom="0.984251969" header="0.4921259845" footer="0.4921259845"/>
  <pageSetup paperSize="0" orientation="portrait" r:id="rId1"/>
  <headerFooter alignWithMargins="0"/>
</worksheet>
</file>

<file path=xl/worksheets/sheet5.xml><?xml version="1.0" encoding="utf-8"?>
<worksheet xmlns="http://schemas.openxmlformats.org/spreadsheetml/2006/main" xmlns:r="http://schemas.openxmlformats.org/officeDocument/2006/relationships">
  <sheetPr codeName="Tabelle4"/>
  <dimension ref="A1:H2"/>
  <sheetViews>
    <sheetView workbookViewId="0">
      <selection activeCell="A2" sqref="A2"/>
    </sheetView>
  </sheetViews>
  <sheetFormatPr baseColWidth="10" defaultRowHeight="13.2"/>
  <cols>
    <col min="1" max="1" width="24.33203125" bestFit="1" customWidth="1"/>
    <col min="2" max="2" width="38.6640625" customWidth="1"/>
    <col min="3" max="3" width="34.109375" customWidth="1"/>
    <col min="5" max="5" width="19.5546875" bestFit="1" customWidth="1"/>
    <col min="6" max="6" width="24.6640625" bestFit="1" customWidth="1"/>
    <col min="7" max="7" width="13.6640625" bestFit="1" customWidth="1"/>
    <col min="8" max="8" width="18.88671875" bestFit="1" customWidth="1"/>
  </cols>
  <sheetData>
    <row r="1" spans="1:8">
      <c r="A1" s="7" t="s">
        <v>72</v>
      </c>
      <c r="B1" s="7" t="s">
        <v>73</v>
      </c>
      <c r="C1" s="7" t="s">
        <v>74</v>
      </c>
      <c r="D1" s="7" t="s">
        <v>113</v>
      </c>
      <c r="E1" s="7" t="s">
        <v>142</v>
      </c>
      <c r="F1" s="7" t="s">
        <v>143</v>
      </c>
      <c r="G1" s="7" t="s">
        <v>144</v>
      </c>
      <c r="H1" s="7" t="s">
        <v>145</v>
      </c>
    </row>
    <row r="2" spans="1:8">
      <c r="A2" t="str">
        <f>IF('Stammdatenblatt FW'!C6="X","Jährliche Aktualisierung",IF('Stammdatenblatt FW'!C7="X","Zwischenzeitliche Änderung",""))</f>
        <v/>
      </c>
      <c r="B2" t="str">
        <f>IF(ISBLANK('Stammdatenblatt FW'!B10),"",'Stammdatenblatt FW'!B10)</f>
        <v>gibt es eine oder mehrere Änderungen</v>
      </c>
      <c r="C2" t="str">
        <f>IF(ISBLANK('Stammdatenblatt FW'!I6),"",'Stammdatenblatt FW'!I6)</f>
        <v/>
      </c>
      <c r="D2" t="str">
        <f>IF(ISBLANK('Stammdatenblatt FW'!J1),"",'Stammdatenblatt FW'!J1)</f>
        <v>1.7</v>
      </c>
      <c r="E2" s="39" t="str">
        <f>IF(ISBLANK('Stammdatenblatt FW'!D12),"",'Stammdatenblatt FW'!D12)</f>
        <v/>
      </c>
      <c r="F2" s="39" t="str">
        <f>IF(ISBLANK('Stammdatenblatt FW'!H12),"",'Stammdatenblatt FW'!H12)</f>
        <v/>
      </c>
      <c r="G2" s="39" t="str">
        <f>IF(ISBLANK('Stammdatenblatt FW'!D13),"",'Stammdatenblatt FW'!D13)</f>
        <v/>
      </c>
      <c r="H2" s="39" t="str">
        <f>IF(ISBLANK('Stammdatenblatt FW'!H13),"",'Stammdatenblatt FW'!H13)</f>
        <v/>
      </c>
    </row>
  </sheetData>
  <phoneticPr fontId="2"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Ausfüllhinweise</vt:lpstr>
      <vt:lpstr>Stammdatenblatt FW</vt:lpstr>
      <vt:lpstr>Beschreibung</vt:lpstr>
      <vt:lpstr>'Stammdatenblatt FW'!Druckbereich</vt:lpstr>
      <vt:lpstr>Fahrzeugtyp</vt:lpstr>
      <vt:lpstr>Hilfsmittel</vt:lpstr>
    </vt:vector>
  </TitlesOfParts>
  <Company>LHD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Janine Ritschl</dc:creator>
  <cp:lastModifiedBy>Janine Ritschl</cp:lastModifiedBy>
  <cp:lastPrinted>2014-12-18T12:30:36Z</cp:lastPrinted>
  <dcterms:created xsi:type="dcterms:W3CDTF">2011-06-27T05:20:29Z</dcterms:created>
  <dcterms:modified xsi:type="dcterms:W3CDTF">2016-11-25T07:27:25Z</dcterms:modified>
</cp:coreProperties>
</file>